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Project\1158\load list\rev.0\"/>
    </mc:Choice>
  </mc:AlternateContent>
  <xr:revisionPtr revIDLastSave="0" documentId="13_ncr:1_{D4781434-CC68-467A-8194-9B549D3ADC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23" r:id="rId1"/>
    <sheet name="Index" sheetId="20" r:id="rId2"/>
    <sheet name="1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'1'!#REF!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2">'1'!#REF!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2">'1'!#REF!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'1'!$B$8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2">'1'!#REF!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2">'1'!$A$1:$U$21</definedName>
    <definedName name="_xlnm.Print_Area" localSheetId="0">Cover!$B$2:$U$48</definedName>
    <definedName name="_xlnm.Print_Area" localSheetId="1">Index!$B$2:$T$52</definedName>
    <definedName name="_xlnm.Print_Titles" localSheetId="2">'1'!$1:$8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2">'1'!#REF!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'1'!$A$8:$U$13</definedName>
    <definedName name="Sheet_01">#REF!</definedName>
    <definedName name="Sheet_02" localSheetId="2">'1'!#REF!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2">'1'!#REF!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2">'1'!#REF!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26" l="1"/>
  <c r="Q10" i="26"/>
  <c r="Q11" i="26"/>
  <c r="Q12" i="26"/>
  <c r="Q9" i="26"/>
  <c r="N10" i="26"/>
  <c r="N11" i="26"/>
  <c r="N12" i="26"/>
  <c r="N9" i="26"/>
  <c r="R8" i="20" l="1"/>
  <c r="G7" i="20"/>
  <c r="D5" i="26" s="1"/>
  <c r="G8" i="20"/>
  <c r="D6" i="26" s="1"/>
</calcChain>
</file>

<file path=xl/sharedStrings.xml><?xml version="1.0" encoding="utf-8"?>
<sst xmlns="http://schemas.openxmlformats.org/spreadsheetml/2006/main" count="108" uniqueCount="72">
  <si>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</si>
  <si>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</si>
  <si>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</si>
  <si>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</si>
  <si>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</si>
  <si>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</si>
  <si>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</si>
  <si>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</si>
  <si>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</si>
  <si>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</si>
  <si>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</si>
  <si>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</si>
  <si>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</si>
  <si>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</si>
  <si>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</si>
  <si>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</si>
  <si>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</si>
  <si>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</si>
  <si>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Rev.: R0</t>
  </si>
  <si>
    <t>Document Title: Electrical Load List</t>
  </si>
  <si>
    <r>
      <t xml:space="preserve">Document No. : </t>
    </r>
    <r>
      <rPr>
        <sz val="12"/>
        <color theme="1"/>
        <rFont val="Times New Roman"/>
        <family val="1"/>
      </rPr>
      <t>EI027-DMF-VD-EL-LST-020</t>
    </r>
  </si>
  <si>
    <t>Page  1  of   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</si>
  <si>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 Electrical Load List
</t>
    </r>
    <r>
      <rPr>
        <b/>
        <u/>
        <sz val="22"/>
        <color theme="1"/>
        <rFont val="Times New Roman"/>
        <family val="1"/>
      </rPr>
      <t xml:space="preserve">
</t>
    </r>
  </si>
  <si>
    <t>Page  2  of  3</t>
  </si>
  <si>
    <t>Page  3  of  3</t>
  </si>
  <si>
    <t>ITEM</t>
  </si>
  <si>
    <t>REV.</t>
  </si>
  <si>
    <t>TAG NO.</t>
  </si>
  <si>
    <t>Description</t>
  </si>
  <si>
    <t>Load Type</t>
  </si>
  <si>
    <t>Load Statude</t>
  </si>
  <si>
    <t>Operating Type</t>
  </si>
  <si>
    <t>Voltage (V)</t>
  </si>
  <si>
    <t>Mechanical Absorbed Power (KW)</t>
  </si>
  <si>
    <t>Rotor Shaft Power @Min Temp</t>
  </si>
  <si>
    <t>Absorbed Power (KW)
(see note 1)</t>
  </si>
  <si>
    <t>EFF.</t>
  </si>
  <si>
    <t>P.F.</t>
  </si>
  <si>
    <t>Operating Power(Kw</t>
  </si>
  <si>
    <t>Rated Power</t>
  </si>
  <si>
    <t>rated Current</t>
  </si>
  <si>
    <t>Density Factor</t>
  </si>
  <si>
    <t>Starting Method</t>
  </si>
  <si>
    <t>C: Countinus Operation</t>
  </si>
  <si>
    <t>CS: Countinus Standby</t>
  </si>
  <si>
    <t>IO: Intermitant Operation</t>
  </si>
  <si>
    <t>SD: Shutdown operation</t>
  </si>
  <si>
    <t>SU: Start Up operation</t>
  </si>
  <si>
    <t>N: Normal Load</t>
  </si>
  <si>
    <t>E:Emergency Load</t>
  </si>
  <si>
    <t>DOL: Direct on Line Staring</t>
  </si>
  <si>
    <t>M-1A</t>
  </si>
  <si>
    <t>M-1B</t>
  </si>
  <si>
    <t>M-2A</t>
  </si>
  <si>
    <t>M-2B</t>
  </si>
  <si>
    <t>C</t>
  </si>
  <si>
    <t>M</t>
  </si>
  <si>
    <t>N</t>
  </si>
  <si>
    <t>API 661 Factor (part: 7.2.7.1.2</t>
  </si>
  <si>
    <t>VFD</t>
  </si>
  <si>
    <t>DOL</t>
  </si>
  <si>
    <t>VFD: Variable Frequency Drive</t>
  </si>
  <si>
    <t>Y.GHEREKHLOU</t>
  </si>
  <si>
    <t>J.BEIGLOU</t>
  </si>
  <si>
    <t>A.GHOLIZADEH</t>
  </si>
  <si>
    <t>IFA</t>
  </si>
  <si>
    <t>Voltage Type</t>
  </si>
  <si>
    <t>3 PH</t>
  </si>
  <si>
    <t>Frequency (Hz)</t>
  </si>
  <si>
    <t>Air cooler MOTOR LOAD LV-400V</t>
  </si>
  <si>
    <r>
      <t>400</t>
    </r>
    <r>
      <rPr>
        <sz val="10"/>
        <color rgb="FF000000"/>
        <rFont val="Calibri"/>
        <family val="2"/>
      </rPr>
      <t>±</t>
    </r>
    <r>
      <rPr>
        <sz val="10"/>
        <color rgb="FF000000"/>
        <rFont val="Arial"/>
        <family val="2"/>
      </rPr>
      <t>5%</t>
    </r>
  </si>
  <si>
    <t>50±2%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</si>
</sst>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8"/>
      <color theme="1"/>
      <name val="Times New Roman"/>
      <family val="1"/>
    </font>
    <font>
      <sz val="8"/>
      <name val="Arial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01">
    <xf numFmtId="0" fontId="0" fillId="0" borderId="0" xfId="0"/>
    <xf numFmtId="0" fontId="11" fillId="2" borderId="0" xfId="0" applyNumberFormat="1" applyFont="1" applyFill="1" applyBorder="1" applyAlignment="1" applyProtection="1">
      <alignment horizontal="center" vertical="center" textRotation="90"/>
    </xf>
    <xf numFmtId="0" fontId="12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horizontal="centerContinuous"/>
    </xf>
    <xf numFmtId="49" fontId="13" fillId="2" borderId="0" xfId="0" applyNumberFormat="1" applyFont="1" applyFill="1" applyBorder="1" applyAlignment="1" applyProtection="1"/>
    <xf numFmtId="49" fontId="13" fillId="2" borderId="0" xfId="0" applyNumberFormat="1" applyFont="1" applyFill="1" applyAlignment="1" applyProtection="1"/>
    <xf numFmtId="0" fontId="14" fillId="2" borderId="0" xfId="0" applyFont="1" applyFill="1" applyBorder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left" vertical="center"/>
    </xf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21" fillId="0" borderId="0" xfId="3" applyFont="1" applyBorder="1" applyAlignment="1">
      <alignment vertical="center"/>
    </xf>
    <xf numFmtId="0" fontId="23" fillId="0" borderId="29" xfId="3" applyFont="1" applyFill="1" applyBorder="1" applyAlignment="1">
      <alignment vertical="center"/>
    </xf>
    <xf numFmtId="0" fontId="1" fillId="0" borderId="0" xfId="3" applyBorder="1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1" fillId="0" borderId="37" xfId="3" applyBorder="1" applyAlignment="1"/>
    <xf numFmtId="0" fontId="20" fillId="0" borderId="0" xfId="3" applyFont="1" applyBorder="1" applyAlignment="1">
      <alignment horizontal="center" vertical="center"/>
    </xf>
    <xf numFmtId="0" fontId="24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29" fillId="0" borderId="0" xfId="3" applyFont="1"/>
    <xf numFmtId="0" fontId="1" fillId="0" borderId="22" xfId="3" applyBorder="1" applyAlignment="1"/>
    <xf numFmtId="0" fontId="23" fillId="0" borderId="22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0" fontId="29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 wrapText="1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5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Fill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21" fillId="0" borderId="49" xfId="3" applyFont="1" applyFill="1" applyBorder="1" applyAlignment="1">
      <alignment horizontal="center" vertical="center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7" fillId="0" borderId="19" xfId="3" applyNumberFormat="1" applyFont="1" applyBorder="1" applyAlignment="1" applyProtection="1">
      <alignment horizontal="center" vertical="top"/>
    </xf>
    <xf numFmtId="0" fontId="7" fillId="0" borderId="13" xfId="3" applyNumberFormat="1" applyFont="1" applyBorder="1" applyAlignment="1" applyProtection="1">
      <alignment horizontal="center" vertical="top"/>
    </xf>
    <xf numFmtId="0" fontId="7" fillId="0" borderId="20" xfId="3" applyNumberFormat="1" applyFont="1" applyBorder="1" applyAlignment="1" applyProtection="1">
      <alignment horizontal="center" vertical="top"/>
    </xf>
    <xf numFmtId="0" fontId="7" fillId="0" borderId="4" xfId="3" applyNumberFormat="1" applyFont="1" applyBorder="1" applyAlignment="1" applyProtection="1">
      <alignment horizontal="center" vertical="top"/>
    </xf>
    <xf numFmtId="0" fontId="7" fillId="0" borderId="0" xfId="3" applyNumberFormat="1" applyFont="1" applyBorder="1" applyAlignment="1" applyProtection="1">
      <alignment horizontal="center" vertical="top"/>
    </xf>
    <xf numFmtId="0" fontId="7" fillId="0" borderId="8" xfId="3" applyNumberFormat="1" applyFont="1" applyBorder="1" applyAlignment="1" applyProtection="1">
      <alignment horizontal="center" vertical="top"/>
    </xf>
    <xf numFmtId="0" fontId="8" fillId="0" borderId="19" xfId="3" applyNumberFormat="1" applyFont="1" applyBorder="1" applyAlignment="1" applyProtection="1">
      <alignment horizontal="center" vertical="center" wrapText="1"/>
    </xf>
    <xf numFmtId="0" fontId="8" fillId="0" borderId="13" xfId="3" applyNumberFormat="1" applyFont="1" applyBorder="1" applyAlignment="1" applyProtection="1">
      <alignment horizontal="center" vertical="center" wrapText="1"/>
    </xf>
    <xf numFmtId="0" fontId="8" fillId="0" borderId="20" xfId="3" applyNumberFormat="1" applyFont="1" applyBorder="1" applyAlignment="1" applyProtection="1">
      <alignment horizontal="center" vertical="center" wrapText="1"/>
    </xf>
    <xf numFmtId="0" fontId="8" fillId="0" borderId="4" xfId="3" applyNumberFormat="1" applyFont="1" applyBorder="1" applyAlignment="1" applyProtection="1">
      <alignment horizontal="center" vertical="center" wrapText="1"/>
    </xf>
    <xf numFmtId="0" fontId="8" fillId="0" borderId="0" xfId="3" applyNumberFormat="1" applyFont="1" applyBorder="1" applyAlignment="1" applyProtection="1">
      <alignment horizontal="center" vertical="center" wrapText="1"/>
    </xf>
    <xf numFmtId="0" fontId="8" fillId="0" borderId="8" xfId="3" applyNumberFormat="1" applyFont="1" applyBorder="1" applyAlignment="1" applyProtection="1">
      <alignment horizontal="center" vertical="center" wrapText="1"/>
    </xf>
    <xf numFmtId="49" fontId="34" fillId="2" borderId="3" xfId="0" applyNumberFormat="1" applyFont="1" applyFill="1" applyBorder="1" applyAlignment="1" applyProtection="1">
      <alignment vertical="center" wrapText="1"/>
    </xf>
    <xf numFmtId="49" fontId="34" fillId="2" borderId="0" xfId="0" applyNumberFormat="1" applyFont="1" applyFill="1" applyBorder="1" applyAlignment="1" applyProtection="1">
      <alignment vertical="center" wrapText="1"/>
    </xf>
    <xf numFmtId="0" fontId="0" fillId="0" borderId="43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0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47" xfId="0" applyBorder="1" applyAlignment="1">
      <alignment horizontal="left"/>
    </xf>
    <xf numFmtId="0" fontId="36" fillId="4" borderId="47" xfId="3" applyNumberFormat="1" applyFont="1" applyFill="1" applyBorder="1" applyAlignment="1" applyProtection="1">
      <alignment horizontal="center" vertical="center" textRotation="90" wrapText="1"/>
    </xf>
    <xf numFmtId="0" fontId="36" fillId="4" borderId="47" xfId="3" applyNumberFormat="1" applyFont="1" applyFill="1" applyBorder="1" applyAlignment="1" applyProtection="1">
      <alignment horizontal="center" vertical="center"/>
    </xf>
    <xf numFmtId="0" fontId="36" fillId="4" borderId="47" xfId="3" applyNumberFormat="1" applyFont="1" applyFill="1" applyBorder="1" applyAlignment="1" applyProtection="1">
      <alignment horizontal="center" vertical="center" textRotation="90"/>
    </xf>
    <xf numFmtId="0" fontId="33" fillId="0" borderId="47" xfId="3" applyNumberFormat="1" applyFont="1" applyFill="1" applyBorder="1" applyAlignment="1" applyProtection="1">
      <alignment horizontal="center" vertical="center"/>
    </xf>
    <xf numFmtId="0" fontId="37" fillId="0" borderId="47" xfId="3" applyNumberFormat="1" applyFont="1" applyFill="1" applyBorder="1" applyAlignment="1" applyProtection="1">
      <alignment horizontal="center" vertical="center"/>
    </xf>
    <xf numFmtId="2" fontId="31" fillId="0" borderId="47" xfId="0" applyNumberFormat="1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/>
    </xf>
    <xf numFmtId="0" fontId="36" fillId="4" borderId="43" xfId="3" applyNumberFormat="1" applyFont="1" applyFill="1" applyBorder="1" applyAlignment="1" applyProtection="1">
      <alignment horizontal="center" vertical="center"/>
    </xf>
    <xf numFmtId="0" fontId="36" fillId="4" borderId="44" xfId="3" applyNumberFormat="1" applyFont="1" applyFill="1" applyBorder="1" applyAlignment="1" applyProtection="1">
      <alignment horizontal="center" vertical="center" textRotation="90"/>
    </xf>
    <xf numFmtId="0" fontId="37" fillId="0" borderId="43" xfId="3" applyNumberFormat="1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49" fontId="34" fillId="2" borderId="9" xfId="0" applyNumberFormat="1" applyFont="1" applyFill="1" applyBorder="1" applyAlignment="1" applyProtection="1">
      <alignment vertical="center" wrapText="1"/>
    </xf>
    <xf numFmtId="49" fontId="34" fillId="2" borderId="8" xfId="0" applyNumberFormat="1" applyFont="1" applyFill="1" applyBorder="1" applyAlignment="1" applyProtection="1">
      <alignment vertical="center" wrapText="1"/>
    </xf>
    <xf numFmtId="49" fontId="4" fillId="2" borderId="0" xfId="0" applyNumberFormat="1" applyFont="1" applyFill="1" applyBorder="1" applyAlignment="1" applyProtection="1"/>
    <xf numFmtId="49" fontId="4" fillId="2" borderId="8" xfId="0" applyNumberFormat="1" applyFont="1" applyFill="1" applyBorder="1" applyAlignment="1" applyProtection="1"/>
    <xf numFmtId="49" fontId="4" fillId="2" borderId="6" xfId="0" applyNumberFormat="1" applyFont="1" applyFill="1" applyBorder="1" applyAlignment="1" applyProtection="1"/>
    <xf numFmtId="49" fontId="4" fillId="2" borderId="15" xfId="0" applyNumberFormat="1" applyFont="1" applyFill="1" applyBorder="1" applyAlignment="1" applyProtection="1"/>
    <xf numFmtId="0" fontId="8" fillId="0" borderId="47" xfId="3" applyNumberFormat="1" applyFont="1" applyBorder="1" applyAlignment="1" applyProtection="1">
      <alignment horizontal="center" vertical="center" wrapText="1"/>
    </xf>
    <xf numFmtId="0" fontId="32" fillId="5" borderId="54" xfId="3" applyNumberFormat="1" applyFont="1" applyFill="1" applyBorder="1" applyAlignment="1" applyProtection="1">
      <alignment horizontal="center" vertical="center"/>
    </xf>
    <xf numFmtId="0" fontId="8" fillId="0" borderId="55" xfId="3" applyNumberFormat="1" applyFont="1" applyBorder="1" applyAlignment="1" applyProtection="1">
      <alignment horizontal="center" vertical="center" wrapText="1"/>
    </xf>
    <xf numFmtId="0" fontId="8" fillId="0" borderId="56" xfId="3" applyNumberFormat="1" applyFont="1" applyBorder="1" applyAlignment="1" applyProtection="1">
      <alignment horizontal="center" vertical="center" wrapText="1"/>
    </xf>
    <xf numFmtId="0" fontId="8" fillId="0" borderId="57" xfId="3" applyNumberFormat="1" applyFont="1" applyBorder="1" applyAlignment="1" applyProtection="1">
      <alignment horizontal="center" vertical="center" wrapText="1"/>
    </xf>
    <xf numFmtId="0" fontId="8" fillId="0" borderId="43" xfId="3" applyNumberFormat="1" applyFont="1" applyBorder="1" applyAlignment="1" applyProtection="1">
      <alignment horizontal="center" vertical="center" wrapText="1"/>
    </xf>
    <xf numFmtId="0" fontId="8" fillId="0" borderId="44" xfId="3" applyNumberFormat="1" applyFont="1" applyBorder="1" applyAlignment="1" applyProtection="1">
      <alignment horizontal="center" vertical="center" wrapText="1"/>
    </xf>
    <xf numFmtId="0" fontId="32" fillId="5" borderId="5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Border="1" applyAlignment="1" applyProtection="1">
      <alignment horizontal="center" vertical="top"/>
    </xf>
    <xf numFmtId="0" fontId="7" fillId="0" borderId="6" xfId="3" applyNumberFormat="1" applyFont="1" applyBorder="1" applyAlignment="1" applyProtection="1">
      <alignment horizontal="center" vertical="top"/>
    </xf>
    <xf numFmtId="0" fontId="7" fillId="0" borderId="15" xfId="3" applyNumberFormat="1" applyFont="1" applyBorder="1" applyAlignment="1" applyProtection="1">
      <alignment horizontal="center" vertical="top"/>
    </xf>
    <xf numFmtId="0" fontId="32" fillId="5" borderId="59" xfId="3" applyNumberFormat="1" applyFont="1" applyFill="1" applyBorder="1" applyAlignment="1" applyProtection="1">
      <alignment horizontal="center" vertical="center"/>
    </xf>
    <xf numFmtId="0" fontId="15" fillId="0" borderId="18" xfId="3" applyFont="1" applyBorder="1" applyAlignment="1">
      <alignment horizontal="left" vertical="center"/>
    </xf>
    <xf numFmtId="0" fontId="15" fillId="0" borderId="24" xfId="3" applyFont="1" applyBorder="1" applyAlignment="1">
      <alignment horizontal="left" vertical="center"/>
    </xf>
    <xf numFmtId="0" fontId="15" fillId="0" borderId="23" xfId="3" applyFont="1" applyBorder="1" applyAlignment="1">
      <alignment horizontal="left" vertical="center"/>
    </xf>
    <xf numFmtId="0" fontId="8" fillId="0" borderId="51" xfId="3" applyNumberFormat="1" applyFont="1" applyBorder="1" applyAlignment="1" applyProtection="1">
      <alignment horizontal="center" vertical="center" wrapText="1"/>
    </xf>
    <xf numFmtId="0" fontId="8" fillId="0" borderId="52" xfId="3" applyNumberFormat="1" applyFont="1" applyBorder="1" applyAlignment="1" applyProtection="1">
      <alignment horizontal="center" vertical="center" wrapText="1"/>
    </xf>
    <xf numFmtId="0" fontId="8" fillId="0" borderId="58" xfId="3" applyNumberFormat="1" applyFont="1" applyBorder="1" applyAlignment="1" applyProtection="1">
      <alignment horizontal="center" vertical="center" wrapText="1"/>
    </xf>
    <xf numFmtId="0" fontId="15" fillId="0" borderId="6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62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horizontal="left"/>
    </xf>
    <xf numFmtId="0" fontId="0" fillId="0" borderId="45" xfId="0" applyBorder="1" applyAlignment="1">
      <alignment horizontal="left"/>
    </xf>
    <xf numFmtId="0" fontId="38" fillId="0" borderId="22" xfId="3" applyFont="1" applyBorder="1" applyAlignment="1">
      <alignment horizontal="center" vertical="center"/>
    </xf>
    <xf numFmtId="0" fontId="38" fillId="0" borderId="47" xfId="3" applyFont="1" applyBorder="1" applyAlignment="1">
      <alignment horizontal="center" vertical="center"/>
    </xf>
    <xf numFmtId="0" fontId="38" fillId="0" borderId="48" xfId="3" applyFont="1" applyBorder="1" applyAlignment="1">
      <alignment horizontal="center" vertical="center"/>
    </xf>
    <xf numFmtId="0" fontId="38" fillId="0" borderId="22" xfId="3" applyFont="1" applyBorder="1" applyAlignment="1">
      <alignment horizontal="center" vertical="center"/>
    </xf>
    <xf numFmtId="0" fontId="38" fillId="0" borderId="44" xfId="3" applyFont="1" applyBorder="1" applyAlignment="1">
      <alignment horizontal="center" vertical="center"/>
    </xf>
    <xf numFmtId="0" fontId="21" fillId="0" borderId="2" xfId="3" applyNumberFormat="1" applyFont="1" applyBorder="1" applyAlignment="1">
      <alignment horizontal="center" vertical="center"/>
    </xf>
    <xf numFmtId="0" fontId="21" fillId="0" borderId="16" xfId="3" applyNumberFormat="1" applyFont="1" applyBorder="1" applyAlignment="1">
      <alignment horizontal="center" vertical="center"/>
    </xf>
    <xf numFmtId="15" fontId="21" fillId="0" borderId="1" xfId="3" applyNumberFormat="1" applyFont="1" applyBorder="1" applyAlignment="1">
      <alignment horizontal="center" vertical="center"/>
    </xf>
    <xf numFmtId="0" fontId="35" fillId="0" borderId="19" xfId="3" applyFont="1" applyBorder="1" applyAlignment="1">
      <alignment horizontal="center" vertical="center" wrapText="1"/>
    </xf>
    <xf numFmtId="0" fontId="35" fillId="0" borderId="13" xfId="3" applyFont="1" applyBorder="1" applyAlignment="1">
      <alignment horizontal="center" vertical="center" wrapText="1"/>
    </xf>
    <xf numFmtId="0" fontId="35" fillId="0" borderId="4" xfId="3" applyFont="1" applyBorder="1" applyAlignment="1">
      <alignment horizontal="center" vertical="center" wrapText="1"/>
    </xf>
    <xf numFmtId="0" fontId="35" fillId="0" borderId="0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35" fillId="0" borderId="0" xfId="3" applyFont="1" applyBorder="1" applyAlignment="1">
      <alignment vertical="center" wrapText="1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33" fillId="0" borderId="47" xfId="3" applyNumberFormat="1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>
      <alignment horizontal="left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106681</xdr:colOff>
      <xdr:row>1</xdr:row>
      <xdr:rowOff>106680</xdr:rowOff>
    </xdr:from>
    <xdr:to>
      <xdr:col>19</xdr:col>
      <xdr:colOff>7620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BFAA0-D6F5-4E62-A3DE-38044671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341" y="29718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245251</xdr:colOff>
      <xdr:row>3</xdr:row>
      <xdr:rowOff>117616</xdr:rowOff>
    </xdr:from>
    <xdr:to>
      <xdr:col>18</xdr:col>
      <xdr:colOff>232410</xdr:colOff>
      <xdr:row>6</xdr:row>
      <xdr:rowOff>183176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2176" y="698641"/>
          <a:ext cx="825359" cy="637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106681</xdr:colOff>
      <xdr:row>1</xdr:row>
      <xdr:rowOff>106680</xdr:rowOff>
    </xdr:from>
    <xdr:to>
      <xdr:col>19</xdr:col>
      <xdr:colOff>114300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28476-078A-4888-9080-76BC95A3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341" y="29718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17</xdr:col>
      <xdr:colOff>226201</xdr:colOff>
      <xdr:row>3</xdr:row>
      <xdr:rowOff>79516</xdr:rowOff>
    </xdr:from>
    <xdr:to>
      <xdr:col>18</xdr:col>
      <xdr:colOff>502920</xdr:colOff>
      <xdr:row>6</xdr:row>
      <xdr:rowOff>145076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8951" y="660541"/>
          <a:ext cx="829169" cy="637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0</xdr:rowOff>
    </xdr:from>
    <xdr:to>
      <xdr:col>7</xdr:col>
      <xdr:colOff>85725</xdr:colOff>
      <xdr:row>21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502920</xdr:colOff>
      <xdr:row>0</xdr:row>
      <xdr:rowOff>28575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" y="28575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0</xdr:col>
      <xdr:colOff>466725</xdr:colOff>
      <xdr:row>3</xdr:row>
      <xdr:rowOff>22859</xdr:rowOff>
    </xdr:from>
    <xdr:to>
      <xdr:col>1</xdr:col>
      <xdr:colOff>508635</xdr:colOff>
      <xdr:row>5</xdr:row>
      <xdr:rowOff>129539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737234"/>
          <a:ext cx="622935" cy="649605"/>
        </a:xfrm>
        <a:prstGeom prst="rect">
          <a:avLst/>
        </a:prstGeom>
      </xdr:spPr>
    </xdr:pic>
    <xdr:clientData/>
  </xdr:twoCellAnchor>
  <xdr:twoCellAnchor editAs="oneCell">
    <xdr:from>
      <xdr:col>17</xdr:col>
      <xdr:colOff>556755</xdr:colOff>
      <xdr:row>0</xdr:row>
      <xdr:rowOff>114300</xdr:rowOff>
    </xdr:from>
    <xdr:to>
      <xdr:col>20</xdr:col>
      <xdr:colOff>316724</xdr:colOff>
      <xdr:row>1</xdr:row>
      <xdr:rowOff>25304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3680" y="114300"/>
          <a:ext cx="1074419" cy="301529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</xdr:colOff>
      <xdr:row>2</xdr:row>
      <xdr:rowOff>3316</xdr:rowOff>
    </xdr:from>
    <xdr:to>
      <xdr:col>20</xdr:col>
      <xdr:colOff>145274</xdr:colOff>
      <xdr:row>4</xdr:row>
      <xdr:rowOff>162221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555766"/>
          <a:ext cx="831074" cy="644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tabSelected="1" view="pageBreakPreview" zoomScaleNormal="100" zoomScaleSheetLayoutView="100" workbookViewId="0">
      <selection activeCell="B11" sqref="B11:U41"/>
    </sheetView>
  </sheetViews>
  <sheetFormatPr defaultColWidth="9.140625" defaultRowHeight="15" x14ac:dyDescent="0.25"/>
  <cols>
    <col min="1" max="1" width="9.140625" style="15"/>
    <col min="2" max="13" width="5" style="15" customWidth="1"/>
    <col min="14" max="14" width="6.5703125" style="15" customWidth="1"/>
    <col min="15" max="15" width="13.85546875" style="15" customWidth="1"/>
    <col min="16" max="16" width="5" style="15" customWidth="1"/>
    <col min="17" max="17" width="4.140625" style="15" customWidth="1"/>
    <col min="18" max="18" width="3.42578125" style="15" customWidth="1"/>
    <col min="19" max="21" width="4.85546875" style="15" customWidth="1"/>
    <col min="22" max="22" width="5" style="15" customWidth="1"/>
    <col min="23" max="16384" width="9.140625" style="15"/>
  </cols>
  <sheetData>
    <row r="1" spans="2:23" ht="15.75" thickBot="1" x14ac:dyDescent="0.3"/>
    <row r="2" spans="2:23" ht="15" customHeight="1" thickBot="1" x14ac:dyDescent="0.3">
      <c r="B2" s="50"/>
      <c r="C2" s="50"/>
      <c r="D2" s="50"/>
      <c r="E2" s="50"/>
      <c r="F2" s="50"/>
      <c r="G2" s="51" t="s">
        <v>7</v>
      </c>
      <c r="H2" s="51"/>
      <c r="I2" s="51"/>
      <c r="J2" s="51"/>
      <c r="K2" s="51"/>
      <c r="L2" s="51"/>
      <c r="M2" s="51"/>
      <c r="N2" s="51"/>
      <c r="O2" s="51"/>
      <c r="P2" s="52"/>
      <c r="Q2" s="52"/>
      <c r="R2" s="52"/>
      <c r="S2" s="52"/>
      <c r="T2" s="52"/>
      <c r="U2" s="52"/>
      <c r="V2" s="16"/>
    </row>
    <row r="3" spans="2:23" ht="15" customHeight="1" thickBot="1" x14ac:dyDescent="0.3">
      <c r="B3" s="50"/>
      <c r="C3" s="50"/>
      <c r="D3" s="50"/>
      <c r="E3" s="50"/>
      <c r="F3" s="50"/>
      <c r="G3" s="51"/>
      <c r="H3" s="51"/>
      <c r="I3" s="51"/>
      <c r="J3" s="51"/>
      <c r="K3" s="51"/>
      <c r="L3" s="51"/>
      <c r="M3" s="51"/>
      <c r="N3" s="51"/>
      <c r="O3" s="51"/>
      <c r="P3" s="52"/>
      <c r="Q3" s="52"/>
      <c r="R3" s="52"/>
      <c r="S3" s="52"/>
      <c r="T3" s="52"/>
      <c r="U3" s="52"/>
      <c r="V3" s="17"/>
    </row>
    <row r="4" spans="2:23" ht="15" customHeight="1" thickBot="1" x14ac:dyDescent="0.3">
      <c r="B4" s="50"/>
      <c r="C4" s="50"/>
      <c r="D4" s="50"/>
      <c r="E4" s="50"/>
      <c r="F4" s="50"/>
      <c r="G4" s="51"/>
      <c r="H4" s="51"/>
      <c r="I4" s="51"/>
      <c r="J4" s="51"/>
      <c r="K4" s="51"/>
      <c r="L4" s="51"/>
      <c r="M4" s="51"/>
      <c r="N4" s="51"/>
      <c r="O4" s="51"/>
      <c r="P4" s="52"/>
      <c r="Q4" s="52"/>
      <c r="R4" s="52"/>
      <c r="S4" s="52"/>
      <c r="T4" s="52"/>
      <c r="U4" s="52"/>
      <c r="V4" s="17"/>
    </row>
    <row r="5" spans="2:23" ht="15" customHeight="1" thickBot="1" x14ac:dyDescent="0.3">
      <c r="B5" s="50"/>
      <c r="C5" s="50"/>
      <c r="D5" s="50"/>
      <c r="E5" s="50"/>
      <c r="F5" s="50"/>
      <c r="G5" s="51"/>
      <c r="H5" s="51"/>
      <c r="I5" s="51"/>
      <c r="J5" s="51"/>
      <c r="K5" s="51"/>
      <c r="L5" s="51"/>
      <c r="M5" s="51"/>
      <c r="N5" s="51"/>
      <c r="O5" s="51"/>
      <c r="P5" s="52"/>
      <c r="Q5" s="52"/>
      <c r="R5" s="52"/>
      <c r="S5" s="52"/>
      <c r="T5" s="52"/>
      <c r="U5" s="52"/>
      <c r="V5" s="17"/>
    </row>
    <row r="6" spans="2:23" ht="15" customHeight="1" thickBot="1" x14ac:dyDescent="0.3">
      <c r="B6" s="50"/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1"/>
      <c r="P6" s="52"/>
      <c r="Q6" s="52"/>
      <c r="R6" s="52"/>
      <c r="S6" s="52"/>
      <c r="T6" s="52"/>
      <c r="U6" s="52"/>
      <c r="V6" s="17"/>
    </row>
    <row r="7" spans="2:23" ht="23.25" customHeight="1" thickBot="1" x14ac:dyDescent="0.3">
      <c r="B7" s="50"/>
      <c r="C7" s="50"/>
      <c r="D7" s="50"/>
      <c r="E7" s="50"/>
      <c r="F7" s="50"/>
      <c r="G7" s="53" t="s">
        <v>19</v>
      </c>
      <c r="H7" s="53"/>
      <c r="I7" s="53"/>
      <c r="J7" s="53"/>
      <c r="K7" s="53"/>
      <c r="L7" s="53"/>
      <c r="M7" s="53"/>
      <c r="N7" s="53"/>
      <c r="O7" s="53"/>
      <c r="P7" s="52"/>
      <c r="Q7" s="52"/>
      <c r="R7" s="52"/>
      <c r="S7" s="52"/>
      <c r="T7" s="52"/>
      <c r="U7" s="52"/>
      <c r="V7" s="17"/>
    </row>
    <row r="8" spans="2:23" ht="12" customHeight="1" thickBot="1" x14ac:dyDescent="0.3">
      <c r="B8" s="50"/>
      <c r="C8" s="50"/>
      <c r="D8" s="50"/>
      <c r="E8" s="50"/>
      <c r="F8" s="50"/>
      <c r="G8" s="54" t="s">
        <v>20</v>
      </c>
      <c r="H8" s="54"/>
      <c r="I8" s="54"/>
      <c r="J8" s="54"/>
      <c r="K8" s="54"/>
      <c r="L8" s="54"/>
      <c r="M8" s="54"/>
      <c r="N8" s="54"/>
      <c r="O8" s="54"/>
      <c r="P8" s="54" t="s">
        <v>18</v>
      </c>
      <c r="Q8" s="54"/>
      <c r="R8" s="54"/>
      <c r="S8" s="55" t="s">
        <v>21</v>
      </c>
      <c r="T8" s="55"/>
      <c r="U8" s="55"/>
      <c r="V8" s="17"/>
    </row>
    <row r="9" spans="2:23" ht="15" customHeight="1" thickBot="1" x14ac:dyDescent="0.3">
      <c r="B9" s="50"/>
      <c r="C9" s="50"/>
      <c r="D9" s="50"/>
      <c r="E9" s="50"/>
      <c r="F9" s="50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5"/>
      <c r="T9" s="55"/>
      <c r="U9" s="55"/>
      <c r="V9" s="18"/>
    </row>
    <row r="10" spans="2:23" ht="6" customHeight="1" thickBot="1" x14ac:dyDescent="0.3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18"/>
    </row>
    <row r="11" spans="2:23" ht="15" customHeight="1" thickTop="1" x14ac:dyDescent="0.25">
      <c r="B11" s="57" t="s">
        <v>22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9"/>
      <c r="V11" s="18"/>
    </row>
    <row r="12" spans="2:23" x14ac:dyDescent="0.25">
      <c r="B12" s="60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61"/>
    </row>
    <row r="13" spans="2:23" ht="15.75" customHeight="1" x14ac:dyDescent="0.25">
      <c r="B13" s="60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61"/>
    </row>
    <row r="14" spans="2:23" x14ac:dyDescent="0.25">
      <c r="B14" s="60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61"/>
    </row>
    <row r="15" spans="2:23" x14ac:dyDescent="0.25">
      <c r="B15" s="60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61"/>
      <c r="W15" s="35"/>
    </row>
    <row r="16" spans="2:23" x14ac:dyDescent="0.25">
      <c r="B16" s="60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61"/>
    </row>
    <row r="17" spans="2:21" x14ac:dyDescent="0.25">
      <c r="B17" s="60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61"/>
    </row>
    <row r="18" spans="2:21" x14ac:dyDescent="0.25">
      <c r="B18" s="60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61"/>
    </row>
    <row r="19" spans="2:21" x14ac:dyDescent="0.25">
      <c r="B19" s="60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61"/>
    </row>
    <row r="20" spans="2:21" x14ac:dyDescent="0.25">
      <c r="B20" s="60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61"/>
    </row>
    <row r="21" spans="2:21" x14ac:dyDescent="0.25">
      <c r="B21" s="60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61"/>
    </row>
    <row r="22" spans="2:21" x14ac:dyDescent="0.25">
      <c r="B22" s="6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61"/>
    </row>
    <row r="23" spans="2:21" x14ac:dyDescent="0.25">
      <c r="B23" s="60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61"/>
    </row>
    <row r="24" spans="2:21" x14ac:dyDescent="0.25">
      <c r="B24" s="60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61"/>
    </row>
    <row r="25" spans="2:21" x14ac:dyDescent="0.25">
      <c r="B25" s="60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61"/>
    </row>
    <row r="26" spans="2:21" x14ac:dyDescent="0.25">
      <c r="B26" s="60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61"/>
    </row>
    <row r="27" spans="2:21" x14ac:dyDescent="0.25">
      <c r="B27" s="60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61"/>
    </row>
    <row r="28" spans="2:21" x14ac:dyDescent="0.25">
      <c r="B28" s="60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61"/>
    </row>
    <row r="29" spans="2:21" x14ac:dyDescent="0.25">
      <c r="B29" s="60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61"/>
    </row>
    <row r="30" spans="2:21" x14ac:dyDescent="0.25">
      <c r="B30" s="60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61"/>
    </row>
    <row r="31" spans="2:21" x14ac:dyDescent="0.25">
      <c r="B31" s="60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61"/>
    </row>
    <row r="32" spans="2:21" x14ac:dyDescent="0.25">
      <c r="B32" s="60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61"/>
    </row>
    <row r="33" spans="2:21" x14ac:dyDescent="0.25">
      <c r="B33" s="60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61"/>
    </row>
    <row r="34" spans="2:21" x14ac:dyDescent="0.25">
      <c r="B34" s="60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61"/>
    </row>
    <row r="35" spans="2:21" ht="41.25" customHeight="1" x14ac:dyDescent="0.25">
      <c r="B35" s="60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61"/>
    </row>
    <row r="36" spans="2:21" ht="41.25" customHeight="1" x14ac:dyDescent="0.25">
      <c r="B36" s="60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61"/>
    </row>
    <row r="37" spans="2:21" ht="41.25" customHeight="1" x14ac:dyDescent="0.25">
      <c r="B37" s="60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61"/>
    </row>
    <row r="38" spans="2:21" ht="41.25" customHeight="1" x14ac:dyDescent="0.25">
      <c r="B38" s="60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61"/>
    </row>
    <row r="39" spans="2:21" ht="41.25" customHeight="1" x14ac:dyDescent="0.25">
      <c r="B39" s="60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61"/>
    </row>
    <row r="40" spans="2:21" ht="41.25" customHeight="1" x14ac:dyDescent="0.25">
      <c r="B40" s="60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61"/>
    </row>
    <row r="41" spans="2:21" ht="15.75" thickBot="1" x14ac:dyDescent="0.3"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4"/>
    </row>
    <row r="42" spans="2:21" ht="9" customHeight="1" thickTop="1" x14ac:dyDescent="0.25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2:21" ht="16.5" customHeight="1" x14ac:dyDescent="0.25">
      <c r="B43" s="65"/>
      <c r="C43" s="66"/>
      <c r="D43" s="67"/>
      <c r="E43" s="68"/>
      <c r="F43" s="69"/>
      <c r="G43" s="67"/>
      <c r="H43" s="68"/>
      <c r="I43" s="68"/>
      <c r="J43" s="68"/>
      <c r="K43" s="68"/>
      <c r="L43" s="68"/>
      <c r="M43" s="68"/>
      <c r="N43" s="69"/>
      <c r="O43" s="36"/>
      <c r="P43" s="66"/>
      <c r="Q43" s="66"/>
      <c r="R43" s="66"/>
      <c r="S43" s="66"/>
      <c r="T43" s="66"/>
      <c r="U43" s="70"/>
    </row>
    <row r="44" spans="2:21" ht="16.5" customHeight="1" x14ac:dyDescent="0.25">
      <c r="B44" s="71"/>
      <c r="C44" s="72"/>
      <c r="D44" s="73"/>
      <c r="E44" s="74"/>
      <c r="F44" s="75"/>
      <c r="G44" s="76"/>
      <c r="H44" s="76"/>
      <c r="I44" s="76"/>
      <c r="J44" s="76"/>
      <c r="K44" s="76"/>
      <c r="L44" s="76"/>
      <c r="M44" s="76"/>
      <c r="N44" s="76"/>
      <c r="O44" s="38"/>
      <c r="P44" s="77"/>
      <c r="Q44" s="77"/>
      <c r="R44" s="77"/>
      <c r="S44" s="78"/>
      <c r="T44" s="79"/>
      <c r="U44" s="80"/>
    </row>
    <row r="45" spans="2:21" ht="16.5" customHeight="1" x14ac:dyDescent="0.25">
      <c r="B45" s="71"/>
      <c r="C45" s="72"/>
      <c r="D45" s="73"/>
      <c r="E45" s="74"/>
      <c r="F45" s="75"/>
      <c r="G45" s="76"/>
      <c r="H45" s="76"/>
      <c r="I45" s="76"/>
      <c r="J45" s="76"/>
      <c r="K45" s="76"/>
      <c r="L45" s="76"/>
      <c r="M45" s="76"/>
      <c r="N45" s="76"/>
      <c r="O45" s="47"/>
      <c r="P45" s="77"/>
      <c r="Q45" s="77"/>
      <c r="R45" s="77"/>
      <c r="S45" s="78"/>
      <c r="T45" s="79"/>
      <c r="U45" s="80"/>
    </row>
    <row r="46" spans="2:21" ht="16.5" customHeight="1" x14ac:dyDescent="0.25">
      <c r="B46" s="71" t="s">
        <v>10</v>
      </c>
      <c r="C46" s="72"/>
      <c r="D46" s="190">
        <v>45523</v>
      </c>
      <c r="E46" s="188"/>
      <c r="F46" s="189"/>
      <c r="G46" s="76" t="s">
        <v>65</v>
      </c>
      <c r="H46" s="76"/>
      <c r="I46" s="76"/>
      <c r="J46" s="76"/>
      <c r="K46" s="76"/>
      <c r="L46" s="76"/>
      <c r="M46" s="76"/>
      <c r="N46" s="76"/>
      <c r="O46" s="183" t="s">
        <v>62</v>
      </c>
      <c r="P46" s="184" t="s">
        <v>63</v>
      </c>
      <c r="Q46" s="184"/>
      <c r="R46" s="184"/>
      <c r="S46" s="185" t="s">
        <v>64</v>
      </c>
      <c r="T46" s="186"/>
      <c r="U46" s="187"/>
    </row>
    <row r="47" spans="2:21" ht="15" customHeight="1" x14ac:dyDescent="0.25">
      <c r="B47" s="87" t="s">
        <v>4</v>
      </c>
      <c r="C47" s="88"/>
      <c r="D47" s="81" t="s">
        <v>17</v>
      </c>
      <c r="E47" s="82"/>
      <c r="F47" s="91"/>
      <c r="G47" s="93" t="s">
        <v>0</v>
      </c>
      <c r="H47" s="94"/>
      <c r="I47" s="94"/>
      <c r="J47" s="94"/>
      <c r="K47" s="94"/>
      <c r="L47" s="94"/>
      <c r="M47" s="94"/>
      <c r="N47" s="88"/>
      <c r="O47" s="97" t="s">
        <v>1</v>
      </c>
      <c r="P47" s="81" t="s">
        <v>2</v>
      </c>
      <c r="Q47" s="99"/>
      <c r="R47" s="100"/>
      <c r="S47" s="81" t="s">
        <v>3</v>
      </c>
      <c r="T47" s="82"/>
      <c r="U47" s="83"/>
    </row>
    <row r="48" spans="2:21" ht="15" customHeight="1" thickBot="1" x14ac:dyDescent="0.3">
      <c r="B48" s="89"/>
      <c r="C48" s="90"/>
      <c r="D48" s="84"/>
      <c r="E48" s="85"/>
      <c r="F48" s="92"/>
      <c r="G48" s="95"/>
      <c r="H48" s="96"/>
      <c r="I48" s="96"/>
      <c r="J48" s="96"/>
      <c r="K48" s="96"/>
      <c r="L48" s="96"/>
      <c r="M48" s="96"/>
      <c r="N48" s="90"/>
      <c r="O48" s="98"/>
      <c r="P48" s="101"/>
      <c r="Q48" s="102"/>
      <c r="R48" s="103"/>
      <c r="S48" s="84"/>
      <c r="T48" s="85"/>
      <c r="U48" s="86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60"/>
  <sheetViews>
    <sheetView view="pageBreakPreview" zoomScaleNormal="100" zoomScaleSheetLayoutView="100" workbookViewId="0">
      <selection activeCell="S12" sqref="S12"/>
    </sheetView>
  </sheetViews>
  <sheetFormatPr defaultColWidth="9.140625" defaultRowHeight="15" x14ac:dyDescent="0.25"/>
  <cols>
    <col min="1" max="1" width="9.140625" style="15"/>
    <col min="2" max="2" width="5" style="15" customWidth="1"/>
    <col min="3" max="3" width="3.7109375" style="15" customWidth="1"/>
    <col min="4" max="8" width="5.28515625" style="15" customWidth="1"/>
    <col min="9" max="9" width="7.85546875" style="15" customWidth="1"/>
    <col min="10" max="11" width="5.28515625" style="15" customWidth="1"/>
    <col min="12" max="12" width="6.42578125" style="15" customWidth="1"/>
    <col min="13" max="13" width="4.5703125" style="15" customWidth="1"/>
    <col min="14" max="14" width="7" style="15" customWidth="1"/>
    <col min="15" max="15" width="6.7109375" style="15" customWidth="1"/>
    <col min="16" max="17" width="7" style="15" customWidth="1"/>
    <col min="18" max="18" width="8.28515625" style="15" customWidth="1"/>
    <col min="19" max="19" width="7.5703125" style="15" customWidth="1"/>
    <col min="20" max="20" width="7.7109375" style="15" customWidth="1"/>
    <col min="21" max="22" width="5" style="15" customWidth="1"/>
    <col min="23" max="24" width="9.140625" style="15"/>
    <col min="25" max="25" width="31.7109375" style="15" bestFit="1" customWidth="1"/>
    <col min="26" max="16384" width="9.140625" style="15"/>
  </cols>
  <sheetData>
    <row r="1" spans="2:25" ht="15.75" thickBot="1" x14ac:dyDescent="0.3"/>
    <row r="2" spans="2:25" ht="15" customHeight="1" thickBot="1" x14ac:dyDescent="0.3">
      <c r="B2" s="50"/>
      <c r="C2" s="50"/>
      <c r="D2" s="50"/>
      <c r="E2" s="50"/>
      <c r="F2" s="50"/>
      <c r="G2" s="51" t="s">
        <v>7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191"/>
      <c r="S2" s="192"/>
      <c r="T2" s="192"/>
      <c r="U2" s="197"/>
      <c r="V2" s="197"/>
      <c r="W2" s="197"/>
      <c r="X2" s="197"/>
      <c r="Y2" s="197"/>
    </row>
    <row r="3" spans="2:25" ht="15" customHeight="1" thickBot="1" x14ac:dyDescent="0.3">
      <c r="B3" s="50"/>
      <c r="C3" s="50"/>
      <c r="D3" s="50"/>
      <c r="E3" s="50"/>
      <c r="F3" s="50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193"/>
      <c r="S3" s="194"/>
      <c r="T3" s="194"/>
      <c r="U3" s="197"/>
      <c r="V3" s="197"/>
      <c r="W3" s="197"/>
      <c r="X3" s="197"/>
      <c r="Y3" s="197"/>
    </row>
    <row r="4" spans="2:25" ht="15" customHeight="1" thickBot="1" x14ac:dyDescent="0.3">
      <c r="B4" s="50"/>
      <c r="C4" s="50"/>
      <c r="D4" s="50"/>
      <c r="E4" s="50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193"/>
      <c r="S4" s="194"/>
      <c r="T4" s="194"/>
      <c r="U4" s="197"/>
      <c r="V4" s="197"/>
      <c r="W4" s="197"/>
      <c r="X4" s="197"/>
      <c r="Y4" s="197"/>
    </row>
    <row r="5" spans="2:25" ht="15" customHeight="1" thickBot="1" x14ac:dyDescent="0.3">
      <c r="B5" s="50"/>
      <c r="C5" s="50"/>
      <c r="D5" s="50"/>
      <c r="E5" s="50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193"/>
      <c r="S5" s="194"/>
      <c r="T5" s="194"/>
      <c r="U5" s="197"/>
      <c r="V5" s="197"/>
      <c r="W5" s="197"/>
      <c r="X5" s="197"/>
      <c r="Y5" s="197"/>
    </row>
    <row r="6" spans="2:25" ht="15" customHeight="1" thickBot="1" x14ac:dyDescent="0.3">
      <c r="B6" s="50"/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193"/>
      <c r="S6" s="194"/>
      <c r="T6" s="194"/>
      <c r="U6" s="197"/>
      <c r="V6" s="197"/>
      <c r="W6" s="197"/>
      <c r="X6" s="197"/>
      <c r="Y6" s="197"/>
    </row>
    <row r="7" spans="2:25" ht="18.75" customHeight="1" thickBot="1" x14ac:dyDescent="0.3">
      <c r="B7" s="50"/>
      <c r="C7" s="50"/>
      <c r="D7" s="50"/>
      <c r="E7" s="50"/>
      <c r="F7" s="50"/>
      <c r="G7" s="107" t="str">
        <f>Cover!G7</f>
        <v>Document Title: Electrical Load List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95"/>
      <c r="S7" s="196"/>
      <c r="T7" s="196"/>
      <c r="U7" s="197"/>
      <c r="V7" s="197"/>
      <c r="W7" s="197"/>
      <c r="X7" s="197"/>
      <c r="Y7" s="197"/>
    </row>
    <row r="8" spans="2:25" ht="15" customHeight="1" thickBot="1" x14ac:dyDescent="0.3">
      <c r="B8" s="50"/>
      <c r="C8" s="50"/>
      <c r="D8" s="50"/>
      <c r="E8" s="50"/>
      <c r="F8" s="50"/>
      <c r="G8" s="108" t="str">
        <f>Cover!G8</f>
        <v>Document No. : EI027-DMF-VD-EL-LST-020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tr">
        <f>Cover!P8</f>
        <v>Rev.: R0</v>
      </c>
      <c r="S8" s="108" t="s">
        <v>23</v>
      </c>
      <c r="T8" s="108"/>
      <c r="U8" s="197"/>
      <c r="V8" s="197"/>
      <c r="W8" s="197"/>
      <c r="X8" s="197"/>
      <c r="Y8" s="197"/>
    </row>
    <row r="9" spans="2:25" ht="15" customHeight="1" thickBot="1" x14ac:dyDescent="0.3">
      <c r="B9" s="50"/>
      <c r="C9" s="50"/>
      <c r="D9" s="50"/>
      <c r="E9" s="50"/>
      <c r="F9" s="50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97"/>
      <c r="V9" s="197"/>
      <c r="W9" s="197"/>
      <c r="X9" s="197"/>
      <c r="Y9" s="197"/>
    </row>
    <row r="10" spans="2:25" ht="9.75" customHeight="1" thickBot="1" x14ac:dyDescent="0.3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197"/>
      <c r="V10" s="197"/>
      <c r="W10" s="197"/>
      <c r="X10" s="197"/>
      <c r="Y10" s="197"/>
    </row>
    <row r="11" spans="2:25" ht="15.75" customHeight="1" thickTop="1" x14ac:dyDescent="0.25">
      <c r="B11" s="109" t="s">
        <v>8</v>
      </c>
      <c r="C11" s="110"/>
      <c r="D11" s="113" t="s">
        <v>9</v>
      </c>
      <c r="E11" s="113"/>
      <c r="F11" s="113"/>
      <c r="G11" s="113"/>
      <c r="H11" s="113"/>
      <c r="I11" s="113"/>
      <c r="J11" s="113"/>
      <c r="K11" s="19"/>
      <c r="L11" s="114" t="s">
        <v>8</v>
      </c>
      <c r="M11" s="115"/>
      <c r="N11" s="113" t="s">
        <v>9</v>
      </c>
      <c r="O11" s="113"/>
      <c r="P11" s="113"/>
      <c r="Q11" s="113"/>
      <c r="R11" s="113"/>
      <c r="S11" s="113"/>
      <c r="T11" s="118"/>
      <c r="U11" s="197"/>
      <c r="V11" s="197"/>
      <c r="W11" s="197"/>
      <c r="X11" s="197"/>
      <c r="Y11" s="197"/>
    </row>
    <row r="12" spans="2:25" x14ac:dyDescent="0.25">
      <c r="B12" s="111"/>
      <c r="C12" s="112"/>
      <c r="D12" s="21" t="s">
        <v>10</v>
      </c>
      <c r="E12" s="21" t="s">
        <v>6</v>
      </c>
      <c r="F12" s="21" t="s">
        <v>11</v>
      </c>
      <c r="G12" s="21" t="s">
        <v>12</v>
      </c>
      <c r="H12" s="21" t="s">
        <v>13</v>
      </c>
      <c r="I12" s="21" t="s">
        <v>14</v>
      </c>
      <c r="J12" s="21" t="s">
        <v>15</v>
      </c>
      <c r="K12" s="22"/>
      <c r="L12" s="116"/>
      <c r="M12" s="117"/>
      <c r="N12" s="21" t="s">
        <v>10</v>
      </c>
      <c r="O12" s="21" t="s">
        <v>6</v>
      </c>
      <c r="P12" s="21" t="s">
        <v>11</v>
      </c>
      <c r="Q12" s="21" t="s">
        <v>12</v>
      </c>
      <c r="R12" s="21" t="s">
        <v>13</v>
      </c>
      <c r="S12" s="21" t="s">
        <v>14</v>
      </c>
      <c r="T12" s="23" t="s">
        <v>15</v>
      </c>
      <c r="U12" s="197"/>
      <c r="V12" s="197"/>
      <c r="W12" s="197"/>
      <c r="X12" s="197"/>
      <c r="Y12" s="197"/>
    </row>
    <row r="13" spans="2:25" ht="18.75" customHeight="1" x14ac:dyDescent="0.25">
      <c r="B13" s="104">
        <v>1</v>
      </c>
      <c r="C13" s="105"/>
      <c r="D13" s="24" t="s">
        <v>16</v>
      </c>
      <c r="E13" s="48"/>
      <c r="F13" s="39"/>
      <c r="G13" s="25"/>
      <c r="H13" s="25"/>
      <c r="I13" s="25"/>
      <c r="J13" s="25"/>
      <c r="K13" s="22"/>
      <c r="L13" s="106">
        <v>41</v>
      </c>
      <c r="M13" s="106"/>
      <c r="N13" s="25"/>
      <c r="O13" s="25"/>
      <c r="P13" s="25"/>
      <c r="Q13" s="25"/>
      <c r="R13" s="25"/>
      <c r="S13" s="25"/>
      <c r="T13" s="27"/>
      <c r="U13" s="20"/>
      <c r="V13" s="20"/>
      <c r="W13" s="16"/>
    </row>
    <row r="14" spans="2:25" ht="18.75" customHeight="1" x14ac:dyDescent="0.25">
      <c r="B14" s="104">
        <v>2</v>
      </c>
      <c r="C14" s="105"/>
      <c r="D14" s="24" t="s">
        <v>16</v>
      </c>
      <c r="E14" s="48"/>
      <c r="F14" s="39"/>
      <c r="G14" s="25"/>
      <c r="H14" s="25"/>
      <c r="I14" s="25"/>
      <c r="J14" s="25"/>
      <c r="K14" s="22"/>
      <c r="L14" s="106">
        <v>42</v>
      </c>
      <c r="M14" s="106"/>
      <c r="N14" s="25"/>
      <c r="O14" s="25"/>
      <c r="P14" s="25"/>
      <c r="Q14" s="25"/>
      <c r="R14" s="25"/>
      <c r="S14" s="25"/>
      <c r="T14" s="27"/>
      <c r="U14" s="20"/>
      <c r="V14" s="20"/>
      <c r="W14" s="16"/>
    </row>
    <row r="15" spans="2:25" ht="18.75" customHeight="1" x14ac:dyDescent="0.25">
      <c r="B15" s="104">
        <v>3</v>
      </c>
      <c r="C15" s="105"/>
      <c r="D15" s="24" t="s">
        <v>16</v>
      </c>
      <c r="E15" s="48"/>
      <c r="F15" s="39"/>
      <c r="G15" s="25"/>
      <c r="H15" s="25"/>
      <c r="I15" s="25"/>
      <c r="J15" s="25"/>
      <c r="K15" s="22"/>
      <c r="L15" s="106">
        <v>43</v>
      </c>
      <c r="M15" s="106"/>
      <c r="N15" s="25"/>
      <c r="O15" s="25"/>
      <c r="P15" s="25"/>
      <c r="Q15" s="25"/>
      <c r="R15" s="25"/>
      <c r="S15" s="25"/>
      <c r="T15" s="27"/>
      <c r="U15" s="20"/>
      <c r="V15" s="20"/>
      <c r="W15" s="16"/>
    </row>
    <row r="16" spans="2:25" ht="18.75" customHeight="1" x14ac:dyDescent="0.25">
      <c r="B16" s="104">
        <v>4</v>
      </c>
      <c r="C16" s="105"/>
      <c r="D16" s="24"/>
      <c r="E16" s="37"/>
      <c r="F16" s="39"/>
      <c r="G16" s="25"/>
      <c r="H16" s="25"/>
      <c r="I16" s="25"/>
      <c r="J16" s="25"/>
      <c r="K16" s="22"/>
      <c r="L16" s="106">
        <v>44</v>
      </c>
      <c r="M16" s="106"/>
      <c r="N16" s="25"/>
      <c r="O16" s="25"/>
      <c r="P16" s="25"/>
      <c r="Q16" s="25"/>
      <c r="R16" s="25"/>
      <c r="S16" s="25"/>
      <c r="T16" s="27"/>
      <c r="U16" s="20"/>
      <c r="V16" s="20"/>
      <c r="W16" s="16"/>
    </row>
    <row r="17" spans="2:23" ht="18.75" customHeight="1" x14ac:dyDescent="0.25">
      <c r="B17" s="104">
        <v>5</v>
      </c>
      <c r="C17" s="105"/>
      <c r="D17" s="24"/>
      <c r="E17" s="37"/>
      <c r="F17" s="39"/>
      <c r="G17" s="25"/>
      <c r="H17" s="25"/>
      <c r="I17" s="25"/>
      <c r="J17" s="25"/>
      <c r="K17" s="22"/>
      <c r="L17" s="106">
        <v>45</v>
      </c>
      <c r="M17" s="106"/>
      <c r="N17" s="25"/>
      <c r="O17" s="25"/>
      <c r="P17" s="25"/>
      <c r="Q17" s="25"/>
      <c r="R17" s="25"/>
      <c r="S17" s="25"/>
      <c r="T17" s="27"/>
      <c r="U17" s="20"/>
      <c r="V17" s="20"/>
      <c r="W17" s="16"/>
    </row>
    <row r="18" spans="2:23" ht="18.75" customHeight="1" x14ac:dyDescent="0.25">
      <c r="B18" s="104">
        <v>6</v>
      </c>
      <c r="C18" s="105"/>
      <c r="D18" s="24"/>
      <c r="E18" s="37"/>
      <c r="F18" s="39"/>
      <c r="G18" s="25"/>
      <c r="H18" s="25"/>
      <c r="I18" s="25"/>
      <c r="J18" s="25"/>
      <c r="K18" s="22"/>
      <c r="L18" s="106">
        <v>46</v>
      </c>
      <c r="M18" s="106"/>
      <c r="N18" s="25"/>
      <c r="O18" s="25"/>
      <c r="P18" s="25"/>
      <c r="Q18" s="25"/>
      <c r="R18" s="25"/>
      <c r="S18" s="25"/>
      <c r="T18" s="27"/>
      <c r="U18" s="20"/>
      <c r="V18" s="20"/>
      <c r="W18" s="16"/>
    </row>
    <row r="19" spans="2:23" ht="18.75" customHeight="1" x14ac:dyDescent="0.25">
      <c r="B19" s="104">
        <v>7</v>
      </c>
      <c r="C19" s="105"/>
      <c r="D19" s="26"/>
      <c r="E19" s="25"/>
      <c r="F19" s="25"/>
      <c r="G19" s="25"/>
      <c r="H19" s="25"/>
      <c r="I19" s="25"/>
      <c r="J19" s="25"/>
      <c r="K19" s="22"/>
      <c r="L19" s="106">
        <v>47</v>
      </c>
      <c r="M19" s="106"/>
      <c r="N19" s="25"/>
      <c r="O19" s="25"/>
      <c r="P19" s="25"/>
      <c r="Q19" s="25"/>
      <c r="R19" s="25"/>
      <c r="S19" s="25"/>
      <c r="T19" s="27"/>
      <c r="U19" s="20"/>
      <c r="V19" s="20"/>
      <c r="W19" s="16"/>
    </row>
    <row r="20" spans="2:23" ht="18.75" customHeight="1" x14ac:dyDescent="0.25">
      <c r="B20" s="104">
        <v>8</v>
      </c>
      <c r="C20" s="105"/>
      <c r="D20" s="26"/>
      <c r="E20" s="25"/>
      <c r="F20" s="39"/>
      <c r="G20" s="25"/>
      <c r="H20" s="25"/>
      <c r="I20" s="25"/>
      <c r="J20" s="25"/>
      <c r="K20" s="22"/>
      <c r="L20" s="106">
        <v>48</v>
      </c>
      <c r="M20" s="106"/>
      <c r="N20" s="25"/>
      <c r="O20" s="25"/>
      <c r="P20" s="25"/>
      <c r="Q20" s="25"/>
      <c r="R20" s="25"/>
      <c r="S20" s="25"/>
      <c r="T20" s="27"/>
      <c r="U20" s="20"/>
      <c r="V20" s="20"/>
      <c r="W20" s="16"/>
    </row>
    <row r="21" spans="2:23" ht="18.75" customHeight="1" x14ac:dyDescent="0.25">
      <c r="B21" s="104">
        <v>9</v>
      </c>
      <c r="C21" s="105"/>
      <c r="D21" s="26"/>
      <c r="E21" s="25"/>
      <c r="F21" s="25"/>
      <c r="G21" s="25"/>
      <c r="H21" s="25"/>
      <c r="I21" s="25"/>
      <c r="J21" s="25"/>
      <c r="K21" s="22"/>
      <c r="L21" s="106">
        <v>49</v>
      </c>
      <c r="M21" s="106"/>
      <c r="N21" s="25"/>
      <c r="O21" s="25"/>
      <c r="P21" s="25"/>
      <c r="Q21" s="25"/>
      <c r="R21" s="25"/>
      <c r="S21" s="25"/>
      <c r="T21" s="27"/>
      <c r="U21" s="20"/>
      <c r="V21" s="20"/>
      <c r="W21" s="16"/>
    </row>
    <row r="22" spans="2:23" ht="18.75" customHeight="1" x14ac:dyDescent="0.25">
      <c r="B22" s="104">
        <v>10</v>
      </c>
      <c r="C22" s="105"/>
      <c r="D22" s="40"/>
      <c r="E22" s="25"/>
      <c r="F22" s="25"/>
      <c r="G22" s="25"/>
      <c r="H22" s="25"/>
      <c r="I22" s="25"/>
      <c r="J22" s="25"/>
      <c r="K22" s="22"/>
      <c r="L22" s="106">
        <v>50</v>
      </c>
      <c r="M22" s="106"/>
      <c r="N22" s="25"/>
      <c r="O22" s="25"/>
      <c r="P22" s="25"/>
      <c r="Q22" s="25"/>
      <c r="R22" s="25"/>
      <c r="S22" s="25"/>
      <c r="T22" s="27"/>
      <c r="U22" s="20"/>
      <c r="V22" s="20"/>
      <c r="W22" s="16"/>
    </row>
    <row r="23" spans="2:23" ht="18.75" customHeight="1" x14ac:dyDescent="0.25">
      <c r="B23" s="104">
        <v>11</v>
      </c>
      <c r="C23" s="105"/>
      <c r="D23" s="40"/>
      <c r="E23" s="25"/>
      <c r="F23" s="25"/>
      <c r="G23" s="25"/>
      <c r="H23" s="25"/>
      <c r="I23" s="25"/>
      <c r="J23" s="25"/>
      <c r="K23" s="22"/>
      <c r="L23" s="106">
        <v>51</v>
      </c>
      <c r="M23" s="106"/>
      <c r="N23" s="25"/>
      <c r="O23" s="25"/>
      <c r="P23" s="25"/>
      <c r="Q23" s="25"/>
      <c r="R23" s="25"/>
      <c r="S23" s="25"/>
      <c r="T23" s="27"/>
      <c r="U23" s="20"/>
      <c r="V23" s="20"/>
      <c r="W23" s="16"/>
    </row>
    <row r="24" spans="2:23" ht="18.75" customHeight="1" x14ac:dyDescent="0.25">
      <c r="B24" s="104">
        <v>12</v>
      </c>
      <c r="C24" s="105"/>
      <c r="D24" s="40"/>
      <c r="E24" s="25"/>
      <c r="F24" s="25"/>
      <c r="G24" s="25"/>
      <c r="H24" s="25"/>
      <c r="I24" s="25"/>
      <c r="J24" s="25"/>
      <c r="K24" s="22"/>
      <c r="L24" s="106">
        <v>52</v>
      </c>
      <c r="M24" s="106"/>
      <c r="N24" s="25"/>
      <c r="O24" s="25"/>
      <c r="P24" s="25"/>
      <c r="Q24" s="25"/>
      <c r="R24" s="25"/>
      <c r="S24" s="25"/>
      <c r="T24" s="27"/>
      <c r="U24" s="20"/>
      <c r="V24" s="20"/>
      <c r="W24" s="16"/>
    </row>
    <row r="25" spans="2:23" ht="18.75" customHeight="1" x14ac:dyDescent="0.25">
      <c r="B25" s="104">
        <v>13</v>
      </c>
      <c r="C25" s="105"/>
      <c r="D25" s="40"/>
      <c r="E25" s="25"/>
      <c r="F25" s="25"/>
      <c r="G25" s="25"/>
      <c r="H25" s="25"/>
      <c r="I25" s="25"/>
      <c r="J25" s="25"/>
      <c r="K25" s="22"/>
      <c r="L25" s="106">
        <v>53</v>
      </c>
      <c r="M25" s="106"/>
      <c r="N25" s="25"/>
      <c r="O25" s="25"/>
      <c r="P25" s="25"/>
      <c r="Q25" s="25"/>
      <c r="R25" s="25"/>
      <c r="S25" s="25"/>
      <c r="T25" s="27"/>
      <c r="U25" s="20"/>
      <c r="V25" s="20"/>
      <c r="W25" s="16"/>
    </row>
    <row r="26" spans="2:23" ht="18.75" customHeight="1" x14ac:dyDescent="0.25">
      <c r="B26" s="104">
        <v>14</v>
      </c>
      <c r="C26" s="105"/>
      <c r="D26" s="40"/>
      <c r="E26" s="25"/>
      <c r="F26" s="25"/>
      <c r="G26" s="25"/>
      <c r="H26" s="25"/>
      <c r="I26" s="25"/>
      <c r="J26" s="25"/>
      <c r="K26" s="22"/>
      <c r="L26" s="106">
        <v>54</v>
      </c>
      <c r="M26" s="106"/>
      <c r="N26" s="25"/>
      <c r="O26" s="25"/>
      <c r="P26" s="25"/>
      <c r="Q26" s="25"/>
      <c r="R26" s="25"/>
      <c r="S26" s="25"/>
      <c r="T26" s="27"/>
      <c r="U26" s="20"/>
      <c r="V26" s="20"/>
      <c r="W26" s="16"/>
    </row>
    <row r="27" spans="2:23" ht="18.75" customHeight="1" x14ac:dyDescent="0.25">
      <c r="B27" s="104">
        <v>15</v>
      </c>
      <c r="C27" s="105"/>
      <c r="D27" s="40"/>
      <c r="E27" s="25"/>
      <c r="F27" s="25"/>
      <c r="G27" s="25"/>
      <c r="H27" s="25"/>
      <c r="I27" s="25"/>
      <c r="J27" s="25"/>
      <c r="K27" s="22"/>
      <c r="L27" s="106">
        <v>55</v>
      </c>
      <c r="M27" s="106"/>
      <c r="N27" s="25"/>
      <c r="O27" s="25"/>
      <c r="P27" s="25"/>
      <c r="Q27" s="25"/>
      <c r="R27" s="25"/>
      <c r="S27" s="25"/>
      <c r="T27" s="27"/>
      <c r="U27" s="20"/>
      <c r="V27" s="20"/>
      <c r="W27" s="16"/>
    </row>
    <row r="28" spans="2:23" ht="18.75" customHeight="1" x14ac:dyDescent="0.25">
      <c r="B28" s="104">
        <v>16</v>
      </c>
      <c r="C28" s="105"/>
      <c r="D28" s="25"/>
      <c r="E28" s="25"/>
      <c r="F28" s="25"/>
      <c r="G28" s="25"/>
      <c r="H28" s="25"/>
      <c r="I28" s="25"/>
      <c r="J28" s="25"/>
      <c r="K28" s="22"/>
      <c r="L28" s="106">
        <v>56</v>
      </c>
      <c r="M28" s="106"/>
      <c r="N28" s="25"/>
      <c r="O28" s="25"/>
      <c r="P28" s="25"/>
      <c r="Q28" s="25"/>
      <c r="R28" s="25"/>
      <c r="S28" s="25"/>
      <c r="T28" s="27"/>
      <c r="U28" s="20"/>
      <c r="V28" s="20"/>
      <c r="W28" s="16"/>
    </row>
    <row r="29" spans="2:23" ht="18.75" customHeight="1" x14ac:dyDescent="0.25">
      <c r="B29" s="104">
        <v>17</v>
      </c>
      <c r="C29" s="105"/>
      <c r="D29" s="25"/>
      <c r="E29" s="25"/>
      <c r="F29" s="25"/>
      <c r="G29" s="25"/>
      <c r="H29" s="25"/>
      <c r="I29" s="25"/>
      <c r="J29" s="25"/>
      <c r="K29" s="22"/>
      <c r="L29" s="106">
        <v>57</v>
      </c>
      <c r="M29" s="106"/>
      <c r="N29" s="25"/>
      <c r="O29" s="25"/>
      <c r="P29" s="25"/>
      <c r="Q29" s="25"/>
      <c r="R29" s="25"/>
      <c r="S29" s="25"/>
      <c r="T29" s="27"/>
      <c r="U29" s="20"/>
      <c r="V29" s="20"/>
      <c r="W29" s="16"/>
    </row>
    <row r="30" spans="2:23" ht="18.75" customHeight="1" x14ac:dyDescent="0.25">
      <c r="B30" s="104">
        <v>18</v>
      </c>
      <c r="C30" s="105"/>
      <c r="D30" s="25"/>
      <c r="E30" s="25"/>
      <c r="F30" s="25"/>
      <c r="G30" s="25"/>
      <c r="H30" s="25"/>
      <c r="I30" s="25"/>
      <c r="J30" s="25"/>
      <c r="K30" s="22"/>
      <c r="L30" s="106">
        <v>58</v>
      </c>
      <c r="M30" s="106"/>
      <c r="N30" s="25"/>
      <c r="O30" s="25"/>
      <c r="P30" s="25"/>
      <c r="Q30" s="25"/>
      <c r="R30" s="25"/>
      <c r="S30" s="25"/>
      <c r="T30" s="27"/>
      <c r="U30" s="20"/>
      <c r="V30" s="20"/>
      <c r="W30" s="16"/>
    </row>
    <row r="31" spans="2:23" ht="18.75" customHeight="1" x14ac:dyDescent="0.25">
      <c r="B31" s="104">
        <v>19</v>
      </c>
      <c r="C31" s="105"/>
      <c r="D31" s="25"/>
      <c r="E31" s="25"/>
      <c r="F31" s="25"/>
      <c r="G31" s="25"/>
      <c r="H31" s="25"/>
      <c r="I31" s="25"/>
      <c r="J31" s="25"/>
      <c r="K31" s="22"/>
      <c r="L31" s="106">
        <v>59</v>
      </c>
      <c r="M31" s="106"/>
      <c r="N31" s="25"/>
      <c r="O31" s="25"/>
      <c r="P31" s="25"/>
      <c r="Q31" s="25"/>
      <c r="R31" s="25"/>
      <c r="S31" s="25"/>
      <c r="T31" s="27"/>
      <c r="U31" s="20"/>
      <c r="V31" s="20"/>
      <c r="W31" s="16"/>
    </row>
    <row r="32" spans="2:23" ht="18.75" customHeight="1" x14ac:dyDescent="0.25">
      <c r="B32" s="104">
        <v>20</v>
      </c>
      <c r="C32" s="105"/>
      <c r="D32" s="25"/>
      <c r="E32" s="25"/>
      <c r="F32" s="25"/>
      <c r="G32" s="25"/>
      <c r="H32" s="25"/>
      <c r="I32" s="25"/>
      <c r="J32" s="25"/>
      <c r="K32" s="22"/>
      <c r="L32" s="106">
        <v>60</v>
      </c>
      <c r="M32" s="106"/>
      <c r="N32" s="25"/>
      <c r="O32" s="25"/>
      <c r="P32" s="25"/>
      <c r="Q32" s="25"/>
      <c r="R32" s="25"/>
      <c r="S32" s="25"/>
      <c r="T32" s="27"/>
      <c r="U32" s="20"/>
      <c r="V32" s="20"/>
      <c r="W32" s="16"/>
    </row>
    <row r="33" spans="2:23" ht="18.75" customHeight="1" x14ac:dyDescent="0.25">
      <c r="B33" s="104">
        <v>21</v>
      </c>
      <c r="C33" s="105"/>
      <c r="D33" s="25"/>
      <c r="E33" s="25"/>
      <c r="F33" s="25"/>
      <c r="G33" s="25"/>
      <c r="H33" s="25"/>
      <c r="I33" s="25"/>
      <c r="J33" s="25"/>
      <c r="K33" s="22"/>
      <c r="L33" s="106">
        <v>61</v>
      </c>
      <c r="M33" s="106"/>
      <c r="N33" s="25"/>
      <c r="O33" s="25"/>
      <c r="P33" s="25"/>
      <c r="Q33" s="25"/>
      <c r="R33" s="25"/>
      <c r="S33" s="25"/>
      <c r="T33" s="27"/>
      <c r="U33" s="20"/>
      <c r="V33" s="20"/>
      <c r="W33" s="16"/>
    </row>
    <row r="34" spans="2:23" ht="18.75" customHeight="1" x14ac:dyDescent="0.25">
      <c r="B34" s="104">
        <v>22</v>
      </c>
      <c r="C34" s="105"/>
      <c r="D34" s="25"/>
      <c r="E34" s="25"/>
      <c r="F34" s="25"/>
      <c r="G34" s="25"/>
      <c r="H34" s="25"/>
      <c r="I34" s="25"/>
      <c r="J34" s="25"/>
      <c r="K34" s="22"/>
      <c r="L34" s="106">
        <v>62</v>
      </c>
      <c r="M34" s="106"/>
      <c r="N34" s="25"/>
      <c r="O34" s="25"/>
      <c r="P34" s="25"/>
      <c r="Q34" s="25"/>
      <c r="R34" s="25"/>
      <c r="S34" s="25"/>
      <c r="T34" s="27"/>
      <c r="U34" s="20"/>
      <c r="V34" s="20"/>
      <c r="W34" s="16"/>
    </row>
    <row r="35" spans="2:23" ht="18.75" customHeight="1" x14ac:dyDescent="0.25">
      <c r="B35" s="104">
        <v>23</v>
      </c>
      <c r="C35" s="105"/>
      <c r="D35" s="25"/>
      <c r="E35" s="25"/>
      <c r="F35" s="25"/>
      <c r="G35" s="25"/>
      <c r="H35" s="25"/>
      <c r="I35" s="25"/>
      <c r="J35" s="25"/>
      <c r="K35" s="22"/>
      <c r="L35" s="106">
        <v>63</v>
      </c>
      <c r="M35" s="106"/>
      <c r="N35" s="25"/>
      <c r="O35" s="25"/>
      <c r="P35" s="25"/>
      <c r="Q35" s="25"/>
      <c r="R35" s="25"/>
      <c r="S35" s="25"/>
      <c r="T35" s="27"/>
      <c r="U35" s="20"/>
      <c r="V35" s="20"/>
      <c r="W35" s="16"/>
    </row>
    <row r="36" spans="2:23" ht="18.75" customHeight="1" x14ac:dyDescent="0.25">
      <c r="B36" s="104">
        <v>24</v>
      </c>
      <c r="C36" s="105"/>
      <c r="D36" s="25"/>
      <c r="E36" s="25"/>
      <c r="F36" s="25"/>
      <c r="G36" s="25"/>
      <c r="H36" s="25"/>
      <c r="I36" s="25"/>
      <c r="J36" s="25"/>
      <c r="K36" s="22"/>
      <c r="L36" s="106">
        <v>64</v>
      </c>
      <c r="M36" s="106"/>
      <c r="N36" s="25"/>
      <c r="O36" s="25"/>
      <c r="P36" s="25"/>
      <c r="Q36" s="25"/>
      <c r="R36" s="25"/>
      <c r="S36" s="25"/>
      <c r="T36" s="27"/>
      <c r="U36" s="20"/>
      <c r="V36" s="20"/>
      <c r="W36" s="16"/>
    </row>
    <row r="37" spans="2:23" ht="18.75" customHeight="1" x14ac:dyDescent="0.25">
      <c r="B37" s="104">
        <v>25</v>
      </c>
      <c r="C37" s="105"/>
      <c r="D37" s="25"/>
      <c r="E37" s="25"/>
      <c r="F37" s="25"/>
      <c r="G37" s="25"/>
      <c r="H37" s="25"/>
      <c r="I37" s="25"/>
      <c r="J37" s="25"/>
      <c r="K37" s="22"/>
      <c r="L37" s="106">
        <v>65</v>
      </c>
      <c r="M37" s="106"/>
      <c r="N37" s="25"/>
      <c r="O37" s="25"/>
      <c r="P37" s="25"/>
      <c r="Q37" s="25"/>
      <c r="R37" s="25"/>
      <c r="S37" s="25"/>
      <c r="T37" s="27"/>
      <c r="U37" s="20"/>
      <c r="V37" s="20"/>
      <c r="W37" s="16"/>
    </row>
    <row r="38" spans="2:23" ht="18.75" customHeight="1" x14ac:dyDescent="0.25">
      <c r="B38" s="104">
        <v>26</v>
      </c>
      <c r="C38" s="105"/>
      <c r="D38" s="25"/>
      <c r="E38" s="25"/>
      <c r="F38" s="25"/>
      <c r="G38" s="25"/>
      <c r="H38" s="25"/>
      <c r="I38" s="25"/>
      <c r="J38" s="25"/>
      <c r="K38" s="22"/>
      <c r="L38" s="106">
        <v>66</v>
      </c>
      <c r="M38" s="106"/>
      <c r="N38" s="25"/>
      <c r="O38" s="25"/>
      <c r="P38" s="25"/>
      <c r="Q38" s="25"/>
      <c r="R38" s="25"/>
      <c r="S38" s="25"/>
      <c r="T38" s="27"/>
      <c r="U38" s="20"/>
      <c r="V38" s="20"/>
      <c r="W38" s="16"/>
    </row>
    <row r="39" spans="2:23" ht="18.75" customHeight="1" x14ac:dyDescent="0.25">
      <c r="B39" s="104">
        <v>27</v>
      </c>
      <c r="C39" s="105"/>
      <c r="D39" s="25"/>
      <c r="E39" s="25"/>
      <c r="F39" s="25"/>
      <c r="G39" s="25"/>
      <c r="H39" s="25"/>
      <c r="I39" s="25"/>
      <c r="J39" s="25"/>
      <c r="K39" s="22"/>
      <c r="L39" s="106">
        <v>67</v>
      </c>
      <c r="M39" s="106"/>
      <c r="N39" s="25"/>
      <c r="O39" s="25"/>
      <c r="P39" s="25"/>
      <c r="Q39" s="25"/>
      <c r="R39" s="25"/>
      <c r="S39" s="25"/>
      <c r="T39" s="27"/>
      <c r="U39" s="20"/>
      <c r="V39" s="20"/>
      <c r="W39" s="16"/>
    </row>
    <row r="40" spans="2:23" ht="18.75" customHeight="1" x14ac:dyDescent="0.25">
      <c r="B40" s="104">
        <v>28</v>
      </c>
      <c r="C40" s="105"/>
      <c r="D40" s="25"/>
      <c r="E40" s="25"/>
      <c r="F40" s="25"/>
      <c r="G40" s="25"/>
      <c r="H40" s="25"/>
      <c r="I40" s="25"/>
      <c r="J40" s="25"/>
      <c r="K40" s="22"/>
      <c r="L40" s="106">
        <v>68</v>
      </c>
      <c r="M40" s="106"/>
      <c r="N40" s="25"/>
      <c r="O40" s="25"/>
      <c r="P40" s="25"/>
      <c r="Q40" s="25"/>
      <c r="R40" s="25"/>
      <c r="S40" s="25"/>
      <c r="T40" s="27"/>
      <c r="U40" s="20"/>
      <c r="V40" s="20"/>
      <c r="W40" s="16"/>
    </row>
    <row r="41" spans="2:23" ht="18.75" customHeight="1" x14ac:dyDescent="0.25">
      <c r="B41" s="104">
        <v>29</v>
      </c>
      <c r="C41" s="105"/>
      <c r="D41" s="25"/>
      <c r="E41" s="25"/>
      <c r="F41" s="25"/>
      <c r="G41" s="25"/>
      <c r="H41" s="25"/>
      <c r="I41" s="25"/>
      <c r="J41" s="25"/>
      <c r="K41" s="22"/>
      <c r="L41" s="106">
        <v>69</v>
      </c>
      <c r="M41" s="106"/>
      <c r="N41" s="25"/>
      <c r="O41" s="25"/>
      <c r="P41" s="25"/>
      <c r="Q41" s="25"/>
      <c r="R41" s="25"/>
      <c r="S41" s="25"/>
      <c r="T41" s="27"/>
      <c r="U41" s="20"/>
      <c r="V41" s="20"/>
      <c r="W41" s="16"/>
    </row>
    <row r="42" spans="2:23" ht="18.75" customHeight="1" x14ac:dyDescent="0.25">
      <c r="B42" s="104">
        <v>30</v>
      </c>
      <c r="C42" s="105"/>
      <c r="D42" s="25"/>
      <c r="E42" s="25"/>
      <c r="F42" s="25"/>
      <c r="G42" s="25"/>
      <c r="H42" s="25"/>
      <c r="I42" s="25"/>
      <c r="J42" s="25"/>
      <c r="K42" s="22"/>
      <c r="L42" s="106">
        <v>70</v>
      </c>
      <c r="M42" s="106"/>
      <c r="N42" s="25"/>
      <c r="O42" s="25"/>
      <c r="P42" s="25"/>
      <c r="Q42" s="25"/>
      <c r="R42" s="25"/>
      <c r="S42" s="25"/>
      <c r="T42" s="27"/>
      <c r="U42" s="20"/>
      <c r="V42" s="20"/>
      <c r="W42" s="16"/>
    </row>
    <row r="43" spans="2:23" ht="18.75" customHeight="1" x14ac:dyDescent="0.25">
      <c r="B43" s="104">
        <v>31</v>
      </c>
      <c r="C43" s="105"/>
      <c r="D43" s="25"/>
      <c r="E43" s="25"/>
      <c r="F43" s="25"/>
      <c r="G43" s="25"/>
      <c r="H43" s="25"/>
      <c r="I43" s="25"/>
      <c r="J43" s="25"/>
      <c r="K43" s="22"/>
      <c r="L43" s="106">
        <v>71</v>
      </c>
      <c r="M43" s="106"/>
      <c r="N43" s="25"/>
      <c r="O43" s="25"/>
      <c r="P43" s="25"/>
      <c r="Q43" s="25"/>
      <c r="R43" s="25"/>
      <c r="S43" s="25"/>
      <c r="T43" s="27"/>
      <c r="U43" s="20"/>
      <c r="V43" s="20"/>
      <c r="W43" s="16"/>
    </row>
    <row r="44" spans="2:23" ht="18.75" customHeight="1" x14ac:dyDescent="0.25">
      <c r="B44" s="104">
        <v>32</v>
      </c>
      <c r="C44" s="105"/>
      <c r="D44" s="25"/>
      <c r="E44" s="25"/>
      <c r="F44" s="25"/>
      <c r="G44" s="25"/>
      <c r="H44" s="25"/>
      <c r="I44" s="25"/>
      <c r="J44" s="25"/>
      <c r="K44" s="22"/>
      <c r="L44" s="106">
        <v>72</v>
      </c>
      <c r="M44" s="106"/>
      <c r="N44" s="25"/>
      <c r="O44" s="25"/>
      <c r="P44" s="25"/>
      <c r="Q44" s="25"/>
      <c r="R44" s="25"/>
      <c r="S44" s="25"/>
      <c r="T44" s="27"/>
      <c r="U44" s="20"/>
      <c r="V44" s="20"/>
      <c r="W44" s="16"/>
    </row>
    <row r="45" spans="2:23" ht="18.75" customHeight="1" x14ac:dyDescent="0.25">
      <c r="B45" s="104">
        <v>33</v>
      </c>
      <c r="C45" s="105"/>
      <c r="D45" s="25"/>
      <c r="E45" s="25"/>
      <c r="F45" s="25"/>
      <c r="G45" s="25"/>
      <c r="H45" s="25"/>
      <c r="I45" s="25"/>
      <c r="J45" s="25"/>
      <c r="K45" s="22"/>
      <c r="L45" s="106">
        <v>73</v>
      </c>
      <c r="M45" s="106"/>
      <c r="N45" s="25"/>
      <c r="O45" s="25"/>
      <c r="P45" s="25"/>
      <c r="Q45" s="25"/>
      <c r="R45" s="25"/>
      <c r="S45" s="25"/>
      <c r="T45" s="27"/>
      <c r="U45" s="20"/>
      <c r="V45" s="20"/>
      <c r="W45" s="16"/>
    </row>
    <row r="46" spans="2:23" ht="18.75" customHeight="1" x14ac:dyDescent="0.25">
      <c r="B46" s="104">
        <v>34</v>
      </c>
      <c r="C46" s="105"/>
      <c r="D46" s="25"/>
      <c r="E46" s="25"/>
      <c r="F46" s="25"/>
      <c r="G46" s="25"/>
      <c r="H46" s="25"/>
      <c r="I46" s="25"/>
      <c r="J46" s="25"/>
      <c r="K46" s="22"/>
      <c r="L46" s="106">
        <v>74</v>
      </c>
      <c r="M46" s="106"/>
      <c r="N46" s="25"/>
      <c r="O46" s="25"/>
      <c r="P46" s="25"/>
      <c r="Q46" s="25"/>
      <c r="R46" s="25"/>
      <c r="S46" s="25"/>
      <c r="T46" s="27"/>
      <c r="U46" s="20"/>
      <c r="V46" s="20"/>
      <c r="W46" s="16"/>
    </row>
    <row r="47" spans="2:23" ht="18.75" customHeight="1" x14ac:dyDescent="0.25">
      <c r="B47" s="104">
        <v>35</v>
      </c>
      <c r="C47" s="105"/>
      <c r="D47" s="25"/>
      <c r="E47" s="25"/>
      <c r="F47" s="25"/>
      <c r="G47" s="25"/>
      <c r="H47" s="25"/>
      <c r="I47" s="25"/>
      <c r="J47" s="25"/>
      <c r="K47" s="22"/>
      <c r="L47" s="106">
        <v>75</v>
      </c>
      <c r="M47" s="106"/>
      <c r="N47" s="25"/>
      <c r="O47" s="25"/>
      <c r="P47" s="25"/>
      <c r="Q47" s="25"/>
      <c r="R47" s="25"/>
      <c r="S47" s="25"/>
      <c r="T47" s="27"/>
      <c r="U47" s="20"/>
      <c r="V47" s="20"/>
      <c r="W47" s="16"/>
    </row>
    <row r="48" spans="2:23" ht="18.75" customHeight="1" x14ac:dyDescent="0.25">
      <c r="B48" s="104">
        <v>36</v>
      </c>
      <c r="C48" s="105"/>
      <c r="D48" s="25"/>
      <c r="E48" s="25"/>
      <c r="F48" s="25"/>
      <c r="G48" s="25"/>
      <c r="H48" s="25"/>
      <c r="I48" s="25"/>
      <c r="J48" s="25"/>
      <c r="K48" s="22"/>
      <c r="L48" s="106">
        <v>76</v>
      </c>
      <c r="M48" s="106"/>
      <c r="N48" s="25"/>
      <c r="O48" s="25"/>
      <c r="P48" s="25"/>
      <c r="Q48" s="25"/>
      <c r="R48" s="25"/>
      <c r="S48" s="25"/>
      <c r="T48" s="27"/>
      <c r="U48" s="20"/>
      <c r="V48" s="20"/>
      <c r="W48" s="16"/>
    </row>
    <row r="49" spans="2:23" ht="18.75" customHeight="1" x14ac:dyDescent="0.25">
      <c r="B49" s="104">
        <v>37</v>
      </c>
      <c r="C49" s="105"/>
      <c r="D49" s="25"/>
      <c r="E49" s="25"/>
      <c r="F49" s="25"/>
      <c r="G49" s="25"/>
      <c r="H49" s="25"/>
      <c r="I49" s="25"/>
      <c r="J49" s="25"/>
      <c r="K49" s="22"/>
      <c r="L49" s="106">
        <v>77</v>
      </c>
      <c r="M49" s="106"/>
      <c r="N49" s="25"/>
      <c r="O49" s="25"/>
      <c r="P49" s="25"/>
      <c r="Q49" s="25"/>
      <c r="R49" s="25"/>
      <c r="S49" s="25"/>
      <c r="T49" s="27"/>
      <c r="U49" s="20"/>
      <c r="V49" s="20"/>
      <c r="W49" s="16"/>
    </row>
    <row r="50" spans="2:23" ht="18.75" customHeight="1" x14ac:dyDescent="0.25">
      <c r="B50" s="104">
        <v>38</v>
      </c>
      <c r="C50" s="105"/>
      <c r="D50" s="25"/>
      <c r="E50" s="25"/>
      <c r="F50" s="25"/>
      <c r="G50" s="25"/>
      <c r="H50" s="25"/>
      <c r="I50" s="25"/>
      <c r="J50" s="25"/>
      <c r="K50" s="22"/>
      <c r="L50" s="106">
        <v>78</v>
      </c>
      <c r="M50" s="106"/>
      <c r="N50" s="25"/>
      <c r="O50" s="25"/>
      <c r="P50" s="25"/>
      <c r="Q50" s="25"/>
      <c r="R50" s="25"/>
      <c r="S50" s="25"/>
      <c r="T50" s="27"/>
      <c r="U50" s="20"/>
      <c r="V50" s="20"/>
      <c r="W50" s="16"/>
    </row>
    <row r="51" spans="2:23" ht="18.75" customHeight="1" x14ac:dyDescent="0.25">
      <c r="B51" s="104">
        <v>39</v>
      </c>
      <c r="C51" s="105"/>
      <c r="D51" s="25"/>
      <c r="E51" s="25"/>
      <c r="F51" s="25"/>
      <c r="G51" s="25"/>
      <c r="H51" s="25"/>
      <c r="I51" s="25"/>
      <c r="J51" s="25"/>
      <c r="K51" s="22"/>
      <c r="L51" s="106">
        <v>79</v>
      </c>
      <c r="M51" s="106"/>
      <c r="N51" s="25"/>
      <c r="O51" s="25"/>
      <c r="P51" s="25"/>
      <c r="Q51" s="25"/>
      <c r="R51" s="25"/>
      <c r="S51" s="25"/>
      <c r="T51" s="27"/>
      <c r="U51" s="20"/>
      <c r="V51" s="20"/>
      <c r="W51" s="16"/>
    </row>
    <row r="52" spans="2:23" ht="18.75" customHeight="1" thickBot="1" x14ac:dyDescent="0.3">
      <c r="B52" s="104">
        <v>40</v>
      </c>
      <c r="C52" s="105"/>
      <c r="D52" s="25"/>
      <c r="E52" s="25"/>
      <c r="F52" s="25"/>
      <c r="G52" s="25"/>
      <c r="H52" s="25"/>
      <c r="I52" s="25"/>
      <c r="J52" s="25"/>
      <c r="K52" s="28"/>
      <c r="L52" s="106">
        <v>80</v>
      </c>
      <c r="M52" s="106"/>
      <c r="N52" s="25"/>
      <c r="O52" s="25"/>
      <c r="P52" s="25"/>
      <c r="Q52" s="25"/>
      <c r="R52" s="25"/>
      <c r="S52" s="25"/>
      <c r="T52" s="27"/>
      <c r="U52" s="20"/>
      <c r="V52" s="20"/>
      <c r="W52" s="16"/>
    </row>
    <row r="53" spans="2:23" ht="15.75" thickTop="1" x14ac:dyDescent="0.2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17"/>
      <c r="V53" s="17"/>
      <c r="W53" s="16"/>
    </row>
    <row r="54" spans="2:23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2:23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Q55" s="17"/>
      <c r="R55" s="17"/>
      <c r="S55" s="17"/>
      <c r="T55" s="16"/>
      <c r="U55" s="17"/>
      <c r="V55" s="17"/>
    </row>
    <row r="56" spans="2:2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7"/>
      <c r="Q56" s="17"/>
      <c r="R56" s="17"/>
      <c r="S56" s="17"/>
      <c r="T56" s="16"/>
      <c r="U56" s="17"/>
      <c r="V56" s="17"/>
    </row>
    <row r="57" spans="2:23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7"/>
      <c r="Q57" s="17"/>
      <c r="R57" s="17"/>
      <c r="S57" s="17"/>
      <c r="T57" s="16"/>
      <c r="U57" s="17"/>
      <c r="V57" s="17"/>
    </row>
    <row r="58" spans="2:2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7"/>
      <c r="Q58" s="17"/>
      <c r="R58" s="17"/>
      <c r="S58" s="17"/>
      <c r="T58" s="16"/>
      <c r="U58" s="17"/>
      <c r="V58" s="17"/>
    </row>
    <row r="59" spans="2:23" ht="25.5" customHeight="1" x14ac:dyDescent="0.25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32"/>
      <c r="Q59" s="32"/>
      <c r="R59" s="33"/>
      <c r="S59" s="33"/>
      <c r="T59" s="34"/>
      <c r="U59" s="33"/>
      <c r="V59" s="33"/>
    </row>
    <row r="60" spans="2:2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</sheetData>
  <mergeCells count="92">
    <mergeCell ref="B52:C52"/>
    <mergeCell ref="L52:M52"/>
    <mergeCell ref="R2:T7"/>
    <mergeCell ref="B49:C49"/>
    <mergeCell ref="L49:M49"/>
    <mergeCell ref="B50:C50"/>
    <mergeCell ref="L50:M50"/>
    <mergeCell ref="B51:C51"/>
    <mergeCell ref="L51:M51"/>
    <mergeCell ref="B46:C46"/>
    <mergeCell ref="L46:M46"/>
    <mergeCell ref="B47:C47"/>
    <mergeCell ref="L47:M47"/>
    <mergeCell ref="B48:C48"/>
    <mergeCell ref="L48:M48"/>
    <mergeCell ref="B43:C43"/>
    <mergeCell ref="L43:M43"/>
    <mergeCell ref="B44:C44"/>
    <mergeCell ref="L44:M44"/>
    <mergeCell ref="B45:C45"/>
    <mergeCell ref="L45:M45"/>
    <mergeCell ref="B40:C40"/>
    <mergeCell ref="L40:M40"/>
    <mergeCell ref="B41:C41"/>
    <mergeCell ref="L41:M41"/>
    <mergeCell ref="B42:C42"/>
    <mergeCell ref="L42:M42"/>
    <mergeCell ref="B37:C37"/>
    <mergeCell ref="L37:M37"/>
    <mergeCell ref="B38:C38"/>
    <mergeCell ref="L38:M38"/>
    <mergeCell ref="B39:C39"/>
    <mergeCell ref="L39:M39"/>
    <mergeCell ref="B34:C34"/>
    <mergeCell ref="L34:M34"/>
    <mergeCell ref="B35:C35"/>
    <mergeCell ref="L35:M35"/>
    <mergeCell ref="B36:C36"/>
    <mergeCell ref="L36:M36"/>
    <mergeCell ref="B31:C31"/>
    <mergeCell ref="L31:M31"/>
    <mergeCell ref="B32:C32"/>
    <mergeCell ref="L32:M32"/>
    <mergeCell ref="B33:C33"/>
    <mergeCell ref="L33:M33"/>
    <mergeCell ref="B28:C28"/>
    <mergeCell ref="L28:M28"/>
    <mergeCell ref="B29:C29"/>
    <mergeCell ref="L29:M29"/>
    <mergeCell ref="B30:C30"/>
    <mergeCell ref="L30:M30"/>
    <mergeCell ref="B25:C25"/>
    <mergeCell ref="L25:M25"/>
    <mergeCell ref="B26:C26"/>
    <mergeCell ref="L26:M26"/>
    <mergeCell ref="B27:C27"/>
    <mergeCell ref="L27:M27"/>
    <mergeCell ref="B22:C22"/>
    <mergeCell ref="L22:M22"/>
    <mergeCell ref="B23:C23"/>
    <mergeCell ref="L23:M23"/>
    <mergeCell ref="B24:C24"/>
    <mergeCell ref="L24:M24"/>
    <mergeCell ref="B19:C19"/>
    <mergeCell ref="L19:M19"/>
    <mergeCell ref="B20:C20"/>
    <mergeCell ref="L20:M20"/>
    <mergeCell ref="B21:C21"/>
    <mergeCell ref="L21:M21"/>
    <mergeCell ref="B16:C16"/>
    <mergeCell ref="L16:M16"/>
    <mergeCell ref="B17:C17"/>
    <mergeCell ref="L17:M17"/>
    <mergeCell ref="B18:C18"/>
    <mergeCell ref="L18:M18"/>
    <mergeCell ref="B14:C14"/>
    <mergeCell ref="L14:M14"/>
    <mergeCell ref="B15:C15"/>
    <mergeCell ref="L15:M15"/>
    <mergeCell ref="R8:R9"/>
    <mergeCell ref="S8:T9"/>
    <mergeCell ref="B10:T10"/>
    <mergeCell ref="B11:C12"/>
    <mergeCell ref="D11:J11"/>
    <mergeCell ref="L11:M12"/>
    <mergeCell ref="N11:T11"/>
    <mergeCell ref="B13:C13"/>
    <mergeCell ref="L13:M13"/>
    <mergeCell ref="B2:F9"/>
    <mergeCell ref="G2:Q6"/>
    <mergeCell ref="G7:Q7"/>
    <mergeCell ref="G8:Q9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"/>
  <sheetViews>
    <sheetView view="pageBreakPreview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2" width="8.7109375" style="13" customWidth="1"/>
    <col min="3" max="3" width="10.7109375" style="13" customWidth="1"/>
    <col min="4" max="4" width="21.28515625" style="13" customWidth="1"/>
    <col min="5" max="7" width="5.7109375" style="13" customWidth="1"/>
    <col min="8" max="14" width="8.7109375" style="13" customWidth="1"/>
    <col min="15" max="21" width="5.7109375" style="13" customWidth="1"/>
    <col min="22" max="23" width="4.5703125" style="13" customWidth="1"/>
    <col min="24" max="24" width="14.42578125" style="13" customWidth="1"/>
    <col min="25" max="25" width="40.7109375" style="14" customWidth="1"/>
    <col min="26" max="26" width="20.7109375" style="13" customWidth="1"/>
    <col min="27" max="27" width="12.28515625" style="13" bestFit="1" customWidth="1"/>
    <col min="28" max="16384" width="9.140625" style="13"/>
  </cols>
  <sheetData>
    <row r="1" spans="1:33" s="6" customFormat="1" ht="30.75" customHeight="1" x14ac:dyDescent="0.2">
      <c r="A1" s="119"/>
      <c r="B1" s="120"/>
      <c r="C1" s="121"/>
      <c r="D1" s="162" t="s">
        <v>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4"/>
      <c r="R1" s="125"/>
      <c r="S1" s="126"/>
      <c r="T1" s="126"/>
      <c r="U1" s="127"/>
      <c r="V1" s="1"/>
      <c r="W1" s="2"/>
      <c r="X1" s="2"/>
      <c r="Y1" s="3"/>
      <c r="Z1" s="4"/>
      <c r="AA1" s="2"/>
      <c r="AB1" s="5"/>
      <c r="AC1" s="5"/>
      <c r="AD1" s="5"/>
      <c r="AE1" s="5"/>
      <c r="AF1" s="5"/>
      <c r="AG1" s="5"/>
    </row>
    <row r="2" spans="1:33" s="6" customFormat="1" ht="12.75" customHeight="1" x14ac:dyDescent="0.2">
      <c r="A2" s="122"/>
      <c r="B2" s="123"/>
      <c r="C2" s="124"/>
      <c r="D2" s="165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6"/>
      <c r="R2" s="128"/>
      <c r="S2" s="129"/>
      <c r="T2" s="129"/>
      <c r="U2" s="130"/>
      <c r="V2" s="7"/>
      <c r="W2" s="2"/>
      <c r="X2" s="2"/>
      <c r="Y2" s="3"/>
      <c r="Z2" s="2"/>
      <c r="AA2" s="2"/>
      <c r="AB2" s="5"/>
      <c r="AC2" s="5"/>
      <c r="AD2" s="5"/>
      <c r="AE2" s="5"/>
      <c r="AF2" s="5"/>
      <c r="AG2" s="5"/>
    </row>
    <row r="3" spans="1:33" s="6" customFormat="1" ht="12.75" customHeight="1" x14ac:dyDescent="0.2">
      <c r="A3" s="122"/>
      <c r="B3" s="123"/>
      <c r="C3" s="124"/>
      <c r="D3" s="165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6"/>
      <c r="R3" s="128"/>
      <c r="S3" s="129"/>
      <c r="T3" s="129"/>
      <c r="U3" s="130"/>
      <c r="V3" s="7"/>
      <c r="W3" s="2"/>
      <c r="X3" s="2"/>
      <c r="Y3" s="3"/>
      <c r="Z3" s="2"/>
      <c r="AA3" s="2"/>
      <c r="AB3" s="5"/>
      <c r="AC3" s="5"/>
      <c r="AD3" s="5"/>
      <c r="AE3" s="5"/>
      <c r="AF3" s="5"/>
      <c r="AG3" s="5"/>
    </row>
    <row r="4" spans="1:33" s="6" customFormat="1" ht="25.5" customHeight="1" thickBot="1" x14ac:dyDescent="0.25">
      <c r="A4" s="122"/>
      <c r="B4" s="123"/>
      <c r="C4" s="124"/>
      <c r="D4" s="175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7"/>
      <c r="R4" s="128"/>
      <c r="S4" s="129"/>
      <c r="T4" s="129"/>
      <c r="U4" s="130"/>
      <c r="V4" s="7"/>
      <c r="W4" s="2"/>
      <c r="X4" s="2"/>
      <c r="Y4" s="3"/>
      <c r="Z4" s="2"/>
      <c r="AA4" s="2"/>
      <c r="AB4" s="5"/>
      <c r="AC4" s="5"/>
      <c r="AD4" s="5"/>
      <c r="AE4" s="5"/>
      <c r="AF4" s="5"/>
      <c r="AG4" s="5"/>
    </row>
    <row r="5" spans="1:33" s="6" customFormat="1" ht="17.25" customHeight="1" thickBot="1" x14ac:dyDescent="0.25">
      <c r="A5" s="122"/>
      <c r="B5" s="123"/>
      <c r="C5" s="124"/>
      <c r="D5" s="178" t="str">
        <f>Index!G7</f>
        <v>Document Title: Electrical Load List</v>
      </c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0"/>
      <c r="R5" s="128"/>
      <c r="S5" s="129"/>
      <c r="T5" s="129"/>
      <c r="U5" s="130"/>
      <c r="V5" s="7"/>
      <c r="W5" s="2"/>
      <c r="X5" s="2"/>
      <c r="Y5" s="3"/>
      <c r="Z5" s="2"/>
      <c r="AA5" s="2"/>
      <c r="AB5" s="5"/>
      <c r="AC5" s="5"/>
      <c r="AD5" s="5"/>
      <c r="AE5" s="5"/>
      <c r="AF5" s="5"/>
      <c r="AG5" s="5"/>
    </row>
    <row r="6" spans="1:33" s="6" customFormat="1" ht="15.75" customHeight="1" thickBot="1" x14ac:dyDescent="0.25">
      <c r="A6" s="168"/>
      <c r="B6" s="169"/>
      <c r="C6" s="170"/>
      <c r="D6" s="178" t="str">
        <f>Index!G8</f>
        <v>Document No. : EI027-DMF-VD-EL-LST-020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80"/>
      <c r="R6" s="174" t="str">
        <f>Index!R8</f>
        <v>Rev.: R0</v>
      </c>
      <c r="S6" s="173"/>
      <c r="T6" s="172" t="s">
        <v>24</v>
      </c>
      <c r="U6" s="173"/>
      <c r="V6" s="7"/>
      <c r="W6" s="2"/>
      <c r="X6" s="2"/>
      <c r="Y6" s="8"/>
      <c r="Z6" s="2"/>
      <c r="AA6" s="2"/>
      <c r="AB6" s="5"/>
      <c r="AC6" s="5"/>
      <c r="AD6" s="5"/>
      <c r="AE6" s="5"/>
      <c r="AF6" s="5"/>
      <c r="AG6" s="5"/>
    </row>
    <row r="7" spans="1:33" s="12" customFormat="1" ht="30" customHeight="1" x14ac:dyDescent="0.2">
      <c r="A7" s="167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71"/>
      <c r="V7" s="41"/>
      <c r="W7" s="9"/>
      <c r="X7" s="9"/>
      <c r="Y7" s="10"/>
      <c r="Z7" s="9"/>
      <c r="AA7" s="9"/>
      <c r="AB7" s="11"/>
      <c r="AC7" s="11"/>
      <c r="AD7" s="11"/>
      <c r="AE7" s="11"/>
      <c r="AF7" s="11"/>
      <c r="AG7" s="11"/>
    </row>
    <row r="8" spans="1:33" s="12" customFormat="1" ht="101.25" customHeight="1" x14ac:dyDescent="0.2">
      <c r="A8" s="150" t="s">
        <v>25</v>
      </c>
      <c r="B8" s="141" t="s">
        <v>26</v>
      </c>
      <c r="C8" s="141" t="s">
        <v>27</v>
      </c>
      <c r="D8" s="141" t="s">
        <v>28</v>
      </c>
      <c r="E8" s="142" t="s">
        <v>29</v>
      </c>
      <c r="F8" s="142" t="s">
        <v>30</v>
      </c>
      <c r="G8" s="140" t="s">
        <v>31</v>
      </c>
      <c r="H8" s="140" t="s">
        <v>66</v>
      </c>
      <c r="I8" s="140" t="s">
        <v>32</v>
      </c>
      <c r="J8" s="140" t="s">
        <v>68</v>
      </c>
      <c r="K8" s="140" t="s">
        <v>33</v>
      </c>
      <c r="L8" s="140" t="s">
        <v>34</v>
      </c>
      <c r="M8" s="140" t="s">
        <v>58</v>
      </c>
      <c r="N8" s="140" t="s">
        <v>35</v>
      </c>
      <c r="O8" s="142" t="s">
        <v>36</v>
      </c>
      <c r="P8" s="142" t="s">
        <v>37</v>
      </c>
      <c r="Q8" s="140" t="s">
        <v>38</v>
      </c>
      <c r="R8" s="142" t="s">
        <v>39</v>
      </c>
      <c r="S8" s="142" t="s">
        <v>40</v>
      </c>
      <c r="T8" s="142" t="s">
        <v>41</v>
      </c>
      <c r="U8" s="151" t="s">
        <v>42</v>
      </c>
      <c r="V8" s="41"/>
      <c r="W8" s="9"/>
      <c r="X8" s="9"/>
      <c r="Y8" s="10"/>
      <c r="Z8" s="9"/>
      <c r="AA8" s="9"/>
      <c r="AB8" s="11"/>
      <c r="AC8" s="11"/>
      <c r="AD8" s="11"/>
      <c r="AE8" s="11"/>
      <c r="AF8" s="11"/>
      <c r="AG8" s="11"/>
    </row>
    <row r="9" spans="1:33" s="46" customFormat="1" ht="35.1" customHeight="1" x14ac:dyDescent="0.2">
      <c r="A9" s="152">
        <v>1</v>
      </c>
      <c r="B9" s="144">
        <v>0</v>
      </c>
      <c r="C9" s="144" t="s">
        <v>51</v>
      </c>
      <c r="D9" s="199" t="s">
        <v>69</v>
      </c>
      <c r="E9" s="143" t="s">
        <v>56</v>
      </c>
      <c r="F9" s="49" t="s">
        <v>55</v>
      </c>
      <c r="G9" s="49" t="s">
        <v>57</v>
      </c>
      <c r="H9" s="198" t="s">
        <v>67</v>
      </c>
      <c r="I9" s="49" t="s">
        <v>70</v>
      </c>
      <c r="J9" s="49" t="s">
        <v>71</v>
      </c>
      <c r="K9" s="49">
        <v>4.5</v>
      </c>
      <c r="L9" s="49">
        <v>5.3</v>
      </c>
      <c r="M9" s="49">
        <v>1.05</v>
      </c>
      <c r="N9" s="145">
        <f>K9*M9/0.95</f>
        <v>4.9736842105263168</v>
      </c>
      <c r="O9" s="49">
        <v>0.9</v>
      </c>
      <c r="P9" s="49">
        <v>0.84</v>
      </c>
      <c r="Q9" s="49">
        <f>R9*0.92</f>
        <v>6.9</v>
      </c>
      <c r="R9" s="49">
        <v>7.5</v>
      </c>
      <c r="S9" s="49">
        <v>14.43</v>
      </c>
      <c r="T9" s="148">
        <v>1</v>
      </c>
      <c r="U9" s="153" t="s">
        <v>59</v>
      </c>
      <c r="V9" s="42"/>
      <c r="W9" s="43"/>
      <c r="X9" s="43"/>
      <c r="Y9" s="44"/>
      <c r="Z9" s="43"/>
      <c r="AA9" s="43"/>
      <c r="AB9" s="45"/>
      <c r="AC9" s="45"/>
      <c r="AD9" s="45"/>
      <c r="AE9" s="45"/>
      <c r="AF9" s="45"/>
      <c r="AG9" s="45"/>
    </row>
    <row r="10" spans="1:33" s="46" customFormat="1" ht="35.1" customHeight="1" x14ac:dyDescent="0.2">
      <c r="A10" s="152">
        <v>2</v>
      </c>
      <c r="B10" s="144">
        <v>0</v>
      </c>
      <c r="C10" s="144" t="s">
        <v>52</v>
      </c>
      <c r="D10" s="199" t="s">
        <v>69</v>
      </c>
      <c r="E10" s="143" t="s">
        <v>56</v>
      </c>
      <c r="F10" s="49" t="s">
        <v>55</v>
      </c>
      <c r="G10" s="49" t="s">
        <v>57</v>
      </c>
      <c r="H10" s="198" t="s">
        <v>67</v>
      </c>
      <c r="I10" s="49" t="s">
        <v>70</v>
      </c>
      <c r="J10" s="49" t="s">
        <v>71</v>
      </c>
      <c r="K10" s="49">
        <v>4.5</v>
      </c>
      <c r="L10" s="49">
        <v>5.3</v>
      </c>
      <c r="M10" s="49">
        <v>1.05</v>
      </c>
      <c r="N10" s="145">
        <f t="shared" ref="N10:N12" si="0">K10*M10/0.95</f>
        <v>4.9736842105263168</v>
      </c>
      <c r="O10" s="49">
        <v>0.9</v>
      </c>
      <c r="P10" s="49">
        <v>0.84</v>
      </c>
      <c r="Q10" s="49">
        <f t="shared" ref="Q10:Q12" si="1">R10*0.92</f>
        <v>6.9</v>
      </c>
      <c r="R10" s="49">
        <v>7.5</v>
      </c>
      <c r="S10" s="49">
        <v>14.43</v>
      </c>
      <c r="T10" s="148">
        <v>1</v>
      </c>
      <c r="U10" s="153" t="s">
        <v>60</v>
      </c>
      <c r="V10" s="42"/>
      <c r="W10" s="43"/>
      <c r="X10" s="43"/>
      <c r="Y10" s="44"/>
      <c r="Z10" s="43"/>
      <c r="AA10" s="43"/>
      <c r="AB10" s="45"/>
      <c r="AC10" s="45"/>
      <c r="AD10" s="45"/>
      <c r="AE10" s="45"/>
      <c r="AF10" s="45"/>
      <c r="AG10" s="45"/>
    </row>
    <row r="11" spans="1:33" s="46" customFormat="1" ht="35.1" customHeight="1" x14ac:dyDescent="0.2">
      <c r="A11" s="152">
        <v>3</v>
      </c>
      <c r="B11" s="144">
        <v>0</v>
      </c>
      <c r="C11" s="144" t="s">
        <v>53</v>
      </c>
      <c r="D11" s="199" t="s">
        <v>69</v>
      </c>
      <c r="E11" s="143" t="s">
        <v>56</v>
      </c>
      <c r="F11" s="49" t="s">
        <v>55</v>
      </c>
      <c r="G11" s="49" t="s">
        <v>57</v>
      </c>
      <c r="H11" s="198" t="s">
        <v>67</v>
      </c>
      <c r="I11" s="49" t="s">
        <v>70</v>
      </c>
      <c r="J11" s="49" t="s">
        <v>71</v>
      </c>
      <c r="K11" s="49">
        <v>4.5</v>
      </c>
      <c r="L11" s="49">
        <v>5.3</v>
      </c>
      <c r="M11" s="49">
        <v>1.05</v>
      </c>
      <c r="N11" s="145">
        <f t="shared" si="0"/>
        <v>4.9736842105263168</v>
      </c>
      <c r="O11" s="49">
        <v>0.9</v>
      </c>
      <c r="P11" s="49">
        <v>0.84</v>
      </c>
      <c r="Q11" s="49">
        <f t="shared" si="1"/>
        <v>6.9</v>
      </c>
      <c r="R11" s="49">
        <v>7.5</v>
      </c>
      <c r="S11" s="49">
        <v>14.43</v>
      </c>
      <c r="T11" s="148">
        <v>1</v>
      </c>
      <c r="U11" s="153" t="s">
        <v>59</v>
      </c>
      <c r="V11" s="42"/>
      <c r="W11" s="43"/>
      <c r="X11" s="43"/>
      <c r="Y11" s="44"/>
      <c r="Z11" s="43"/>
      <c r="AA11" s="43"/>
      <c r="AB11" s="45"/>
      <c r="AC11" s="45"/>
      <c r="AD11" s="45"/>
      <c r="AE11" s="45"/>
      <c r="AF11" s="45"/>
      <c r="AG11" s="45"/>
    </row>
    <row r="12" spans="1:33" s="46" customFormat="1" ht="35.1" customHeight="1" x14ac:dyDescent="0.2">
      <c r="A12" s="152">
        <v>4</v>
      </c>
      <c r="B12" s="144">
        <v>0</v>
      </c>
      <c r="C12" s="144" t="s">
        <v>54</v>
      </c>
      <c r="D12" s="199" t="s">
        <v>69</v>
      </c>
      <c r="E12" s="143" t="s">
        <v>56</v>
      </c>
      <c r="F12" s="49" t="s">
        <v>55</v>
      </c>
      <c r="G12" s="49" t="s">
        <v>57</v>
      </c>
      <c r="H12" s="198" t="s">
        <v>67</v>
      </c>
      <c r="I12" s="49" t="s">
        <v>70</v>
      </c>
      <c r="J12" s="49" t="s">
        <v>71</v>
      </c>
      <c r="K12" s="49">
        <v>4.5</v>
      </c>
      <c r="L12" s="49">
        <v>5.3</v>
      </c>
      <c r="M12" s="49">
        <v>1.05</v>
      </c>
      <c r="N12" s="145">
        <f t="shared" si="0"/>
        <v>4.9736842105263168</v>
      </c>
      <c r="O12" s="49">
        <v>0.9</v>
      </c>
      <c r="P12" s="49">
        <v>0.84</v>
      </c>
      <c r="Q12" s="49">
        <f t="shared" si="1"/>
        <v>6.9</v>
      </c>
      <c r="R12" s="49">
        <v>7.5</v>
      </c>
      <c r="S12" s="49">
        <v>14.43</v>
      </c>
      <c r="T12" s="148">
        <v>1</v>
      </c>
      <c r="U12" s="153" t="s">
        <v>60</v>
      </c>
      <c r="V12" s="42"/>
      <c r="W12" s="43"/>
      <c r="X12" s="43"/>
      <c r="Y12" s="44"/>
      <c r="Z12" s="43"/>
      <c r="AA12" s="43"/>
      <c r="AB12" s="45"/>
      <c r="AC12" s="45"/>
      <c r="AD12" s="45"/>
      <c r="AE12" s="45"/>
      <c r="AF12" s="45"/>
      <c r="AG12" s="45"/>
    </row>
    <row r="13" spans="1:33" ht="16.5" customHeight="1" x14ac:dyDescent="0.2">
      <c r="A13" s="133" t="s">
        <v>43</v>
      </c>
      <c r="B13" s="134"/>
      <c r="C13" s="134"/>
      <c r="D13" s="135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54"/>
      <c r="Y13" s="10"/>
    </row>
    <row r="14" spans="1:33" ht="12.75" customHeight="1" x14ac:dyDescent="0.2">
      <c r="A14" s="133" t="s">
        <v>44</v>
      </c>
      <c r="B14" s="134"/>
      <c r="C14" s="134"/>
      <c r="D14" s="136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55"/>
    </row>
    <row r="15" spans="1:33" x14ac:dyDescent="0.2">
      <c r="A15" s="133" t="s">
        <v>45</v>
      </c>
      <c r="B15" s="134"/>
      <c r="C15" s="134"/>
      <c r="D15" s="13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7"/>
    </row>
    <row r="16" spans="1:33" x14ac:dyDescent="0.2">
      <c r="A16" s="133" t="s">
        <v>46</v>
      </c>
      <c r="B16" s="134"/>
      <c r="C16" s="134"/>
      <c r="D16" s="13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7"/>
    </row>
    <row r="17" spans="1:21" x14ac:dyDescent="0.2">
      <c r="A17" s="133" t="s">
        <v>47</v>
      </c>
      <c r="B17" s="134"/>
      <c r="C17" s="134"/>
      <c r="D17" s="137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7"/>
    </row>
    <row r="18" spans="1:21" x14ac:dyDescent="0.2">
      <c r="A18" s="138" t="s">
        <v>48</v>
      </c>
      <c r="B18" s="139"/>
      <c r="C18" s="139"/>
      <c r="D18" s="139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7"/>
    </row>
    <row r="19" spans="1:21" x14ac:dyDescent="0.2">
      <c r="A19" s="181" t="s">
        <v>49</v>
      </c>
      <c r="B19" s="182"/>
      <c r="C19" s="182"/>
      <c r="D19" s="182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7"/>
    </row>
    <row r="20" spans="1:21" x14ac:dyDescent="0.2">
      <c r="A20" s="200" t="s">
        <v>50</v>
      </c>
      <c r="B20" s="149"/>
      <c r="C20" s="149"/>
      <c r="D20" s="149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7"/>
    </row>
    <row r="21" spans="1:21" ht="13.5" thickBot="1" x14ac:dyDescent="0.25">
      <c r="A21" s="146" t="s">
        <v>61</v>
      </c>
      <c r="B21" s="147"/>
      <c r="C21" s="147"/>
      <c r="D21" s="147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</row>
  </sheetData>
  <dataConsolidate/>
  <mergeCells count="18">
    <mergeCell ref="R1:U5"/>
    <mergeCell ref="R6:S6"/>
    <mergeCell ref="T6:U6"/>
    <mergeCell ref="A21:D21"/>
    <mergeCell ref="A1:C6"/>
    <mergeCell ref="D1:Q4"/>
    <mergeCell ref="D5:Q5"/>
    <mergeCell ref="D6:Q6"/>
    <mergeCell ref="A18:D18"/>
    <mergeCell ref="A19:D19"/>
    <mergeCell ref="A20:D20"/>
    <mergeCell ref="A13:C13"/>
    <mergeCell ref="D13:D17"/>
    <mergeCell ref="A14:C14"/>
    <mergeCell ref="A15:C15"/>
    <mergeCell ref="A16:C16"/>
    <mergeCell ref="A17:C17"/>
    <mergeCell ref="A7:U7"/>
  </mergeCells>
  <phoneticPr fontId="39" type="noConversion"/>
  <printOptions horizontalCentered="1"/>
  <pageMargins left="0.23622047244094499" right="0.23622047244094499" top="0.511811023622047" bottom="0.74803149606299202" header="0.31496062992126" footer="0.31496062992126"/>
  <pageSetup paperSize="9" scale="87" orientation="landscape" r:id="rId1"/>
  <headerFooter alignWithMargins="0"/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1</vt:lpstr>
      <vt:lpstr>'1'!NAME</vt:lpstr>
      <vt:lpstr>'1'!Print_Area</vt:lpstr>
      <vt:lpstr>Cover!Print_Area</vt:lpstr>
      <vt:lpstr>Index!Print_Area</vt:lpstr>
      <vt:lpstr>'1'!Print_Titles</vt:lpstr>
      <vt:lpstr>'1'!Sheet_01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Beiglou</cp:lastModifiedBy>
  <cp:lastPrinted>2024-08-19T05:50:14Z</cp:lastPrinted>
  <dcterms:created xsi:type="dcterms:W3CDTF">2000-07-26T19:53:06Z</dcterms:created>
  <dcterms:modified xsi:type="dcterms:W3CDTF">2024-08-19T05:51:20Z</dcterms:modified>
</cp:coreProperties>
</file>