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harafkhani\Desktop\2021-05-01-D\BU-20-VD-303-DC-DCI-0001-00-COMMENTED\"/>
    </mc:Choice>
  </mc:AlternateContent>
  <xr:revisionPtr revIDLastSave="0" documentId="8_{F890F7F5-7002-4D5E-AF87-57AA754CAA35}" xr6:coauthVersionLast="46" xr6:coauthVersionMax="46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DOC CONTROL" sheetId="1" state="hidden" r:id="rId1"/>
    <sheet name="Cover_Sheet" sheetId="9" r:id="rId2"/>
    <sheet name="Rev_His" sheetId="10" r:id="rId3"/>
    <sheet name="VPIS (2)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0" localSheetId="2">#REF!</definedName>
    <definedName name="\0" localSheetId="3">#REF!</definedName>
    <definedName name="\0">#REF!</definedName>
    <definedName name="\N" localSheetId="2">#REF!</definedName>
    <definedName name="\N" localSheetId="3">#REF!</definedName>
    <definedName name="\N">#REF!</definedName>
    <definedName name="\r">#N/A</definedName>
    <definedName name="\Y" localSheetId="2">#REF!</definedName>
    <definedName name="\Y" localSheetId="3">#REF!</definedName>
    <definedName name="\Y">#REF!</definedName>
    <definedName name="________Rev1" localSheetId="2">#REF!</definedName>
    <definedName name="________Rev1">#REF!</definedName>
    <definedName name="________Rev2" localSheetId="2">#REF!</definedName>
    <definedName name="________Rev2">#REF!</definedName>
    <definedName name="________Rev3" localSheetId="2">#REF!</definedName>
    <definedName name="________Rev3">#REF!</definedName>
    <definedName name="________Rev4" localSheetId="2">#REF!</definedName>
    <definedName name="________Rev4">#REF!</definedName>
    <definedName name="_______Rev1" localSheetId="2">#REF!</definedName>
    <definedName name="_______Rev1">#REF!</definedName>
    <definedName name="_______Rev2" localSheetId="2">#REF!</definedName>
    <definedName name="_______Rev2">#REF!</definedName>
    <definedName name="_______Rev3" localSheetId="2">#REF!</definedName>
    <definedName name="_______Rev3">#REF!</definedName>
    <definedName name="_______Rev4" localSheetId="2">#REF!</definedName>
    <definedName name="_______Rev4">#REF!</definedName>
    <definedName name="_____NGd1" localSheetId="2">[1]GeneralFeedDevices_Labels!#REF!</definedName>
    <definedName name="_____NGd1">[1]GeneralFeedDevices_Labels!#REF!</definedName>
    <definedName name="_____NGd10" localSheetId="2">[1]GeneralFeedDevices_Labels!#REF!</definedName>
    <definedName name="_____NGd10">[1]GeneralFeedDevices_Labels!#REF!</definedName>
    <definedName name="_____NGd12" localSheetId="2">[1]GeneralFeedDevices_Labels!#REF!</definedName>
    <definedName name="_____NGd12">[1]GeneralFeedDevices_Labels!#REF!</definedName>
    <definedName name="_____NGd13" localSheetId="2">[1]GeneralFeedDevices_Labels!#REF!</definedName>
    <definedName name="_____NGd13">[1]GeneralFeedDevices_Labels!#REF!</definedName>
    <definedName name="_____NGd14" localSheetId="2">[1]GeneralFeedDevices_Labels!#REF!</definedName>
    <definedName name="_____NGd14">[1]GeneralFeedDevices_Labels!#REF!</definedName>
    <definedName name="_____NGd15" localSheetId="2">[1]GeneralFeedDevices_Labels!#REF!</definedName>
    <definedName name="_____NGd15">[1]GeneralFeedDevices_Labels!#REF!</definedName>
    <definedName name="_____NGd2" localSheetId="2">[1]GeneralFeedDevices_Labels!#REF!</definedName>
    <definedName name="_____NGd2">[1]GeneralFeedDevices_Labels!#REF!</definedName>
    <definedName name="_____NGd3" localSheetId="2">[1]GeneralFeedDevices_Labels!#REF!</definedName>
    <definedName name="_____NGd3">[1]GeneralFeedDevices_Labels!#REF!</definedName>
    <definedName name="_____NGd4" localSheetId="2">[1]GeneralFeedDevices_Labels!#REF!</definedName>
    <definedName name="_____NGd4">[1]GeneralFeedDevices_Labels!#REF!</definedName>
    <definedName name="_____NGd5" localSheetId="2">[1]GeneralFeedDevices_Labels!#REF!</definedName>
    <definedName name="_____NGd5">[1]GeneralFeedDevices_Labels!#REF!</definedName>
    <definedName name="_____NGd6" localSheetId="2">[1]GeneralFeedDevices_Labels!#REF!</definedName>
    <definedName name="_____NGd6">[1]GeneralFeedDevices_Labels!#REF!</definedName>
    <definedName name="_____NGd7" localSheetId="2">[1]GeneralFeedDevices_Labels!#REF!</definedName>
    <definedName name="_____NGd7">[1]GeneralFeedDevices_Labels!#REF!</definedName>
    <definedName name="_____NGd8" localSheetId="2">[1]GeneralFeedDevices_Labels!#REF!</definedName>
    <definedName name="_____NGd8">[1]GeneralFeedDevices_Labels!#REF!</definedName>
    <definedName name="_____NGd9" localSheetId="2">[1]GeneralFeedDevices_Labels!#REF!</definedName>
    <definedName name="_____NGd9">[1]GeneralFeedDevices_Labels!#REF!</definedName>
    <definedName name="_____NPa1" localSheetId="2">[1]CalmingSection_Labels!#REF!</definedName>
    <definedName name="_____NPa1">[1]CalmingSection_Labels!#REF!</definedName>
    <definedName name="_____NPa10" localSheetId="2">[1]CalmingSection_Labels!#REF!</definedName>
    <definedName name="_____NPa10">[1]CalmingSection_Labels!#REF!</definedName>
    <definedName name="_____NPa2" localSheetId="2">[1]CalmingSection_Labels!#REF!</definedName>
    <definedName name="_____NPa2">[1]CalmingSection_Labels!#REF!</definedName>
    <definedName name="_____NPa3" localSheetId="2">[1]CalmingSection_Labels!#REF!</definedName>
    <definedName name="_____NPa3">[1]CalmingSection_Labels!#REF!</definedName>
    <definedName name="_____NPa4" localSheetId="2">[1]CalmingSection_Labels!#REF!</definedName>
    <definedName name="_____NPa4">[1]CalmingSection_Labels!#REF!</definedName>
    <definedName name="_____NPa5" localSheetId="2">[1]CalmingSection_Labels!#REF!</definedName>
    <definedName name="_____NPa5">[1]CalmingSection_Labels!#REF!</definedName>
    <definedName name="_____NPa6" localSheetId="2">[1]CalmingSection_Labels!#REF!</definedName>
    <definedName name="_____NPa6">[1]CalmingSection_Labels!#REF!</definedName>
    <definedName name="_____NPa7" localSheetId="2">[1]CalmingSection_Labels!#REF!</definedName>
    <definedName name="_____NPa7">[1]CalmingSection_Labels!#REF!</definedName>
    <definedName name="_____NPa8" localSheetId="2">[1]CalmingSection_Labels!#REF!</definedName>
    <definedName name="_____NPa8">[1]CalmingSection_Labels!#REF!</definedName>
    <definedName name="_____NPa9" localSheetId="2">[1]CalmingSection_Labels!#REF!</definedName>
    <definedName name="_____NPa9">[1]CalmingSection_Labels!#REF!</definedName>
    <definedName name="_____NSp1" localSheetId="2">[1]CalmingSection_Labels!#REF!</definedName>
    <definedName name="_____NSp1">[1]CalmingSection_Labels!#REF!</definedName>
    <definedName name="____NGd1" localSheetId="2">[1]GeneralFeedDevices_Labels!#REF!</definedName>
    <definedName name="____NGd1">[1]GeneralFeedDevices_Labels!#REF!</definedName>
    <definedName name="____NGd10" localSheetId="2">[1]GeneralFeedDevices_Labels!#REF!</definedName>
    <definedName name="____NGd10">[1]GeneralFeedDevices_Labels!#REF!</definedName>
    <definedName name="____NGd12" localSheetId="2">[1]GeneralFeedDevices_Labels!#REF!</definedName>
    <definedName name="____NGd12">[1]GeneralFeedDevices_Labels!#REF!</definedName>
    <definedName name="____NGd13" localSheetId="2">[1]GeneralFeedDevices_Labels!#REF!</definedName>
    <definedName name="____NGd13">[1]GeneralFeedDevices_Labels!#REF!</definedName>
    <definedName name="____NGd14" localSheetId="2">[1]GeneralFeedDevices_Labels!#REF!</definedName>
    <definedName name="____NGd14">[1]GeneralFeedDevices_Labels!#REF!</definedName>
    <definedName name="____NGd15" localSheetId="2">[1]GeneralFeedDevices_Labels!#REF!</definedName>
    <definedName name="____NGd15">[1]GeneralFeedDevices_Labels!#REF!</definedName>
    <definedName name="____NGd2" localSheetId="2">[1]GeneralFeedDevices_Labels!#REF!</definedName>
    <definedName name="____NGd2">[1]GeneralFeedDevices_Labels!#REF!</definedName>
    <definedName name="____NGd3" localSheetId="2">[1]GeneralFeedDevices_Labels!#REF!</definedName>
    <definedName name="____NGd3">[1]GeneralFeedDevices_Labels!#REF!</definedName>
    <definedName name="____NGd4" localSheetId="2">[1]GeneralFeedDevices_Labels!#REF!</definedName>
    <definedName name="____NGd4">[1]GeneralFeedDevices_Labels!#REF!</definedName>
    <definedName name="____NGd5" localSheetId="2">[1]GeneralFeedDevices_Labels!#REF!</definedName>
    <definedName name="____NGd5">[1]GeneralFeedDevices_Labels!#REF!</definedName>
    <definedName name="____NGd6" localSheetId="2">[1]GeneralFeedDevices_Labels!#REF!</definedName>
    <definedName name="____NGd6">[1]GeneralFeedDevices_Labels!#REF!</definedName>
    <definedName name="____NGd7" localSheetId="2">[1]GeneralFeedDevices_Labels!#REF!</definedName>
    <definedName name="____NGd7">[1]GeneralFeedDevices_Labels!#REF!</definedName>
    <definedName name="____NGd8" localSheetId="2">[1]GeneralFeedDevices_Labels!#REF!</definedName>
    <definedName name="____NGd8">[1]GeneralFeedDevices_Labels!#REF!</definedName>
    <definedName name="____NGd9" localSheetId="2">[1]GeneralFeedDevices_Labels!#REF!</definedName>
    <definedName name="____NGd9">[1]GeneralFeedDevices_Labels!#REF!</definedName>
    <definedName name="____NPa1" localSheetId="2">[1]CalmingSection_Labels!#REF!</definedName>
    <definedName name="____NPa1">[1]CalmingSection_Labels!#REF!</definedName>
    <definedName name="____NPa10" localSheetId="2">[1]CalmingSection_Labels!#REF!</definedName>
    <definedName name="____NPa10">[1]CalmingSection_Labels!#REF!</definedName>
    <definedName name="____NPa2" localSheetId="2">[1]CalmingSection_Labels!#REF!</definedName>
    <definedName name="____NPa2">[1]CalmingSection_Labels!#REF!</definedName>
    <definedName name="____NPa3" localSheetId="2">[1]CalmingSection_Labels!#REF!</definedName>
    <definedName name="____NPa3">[1]CalmingSection_Labels!#REF!</definedName>
    <definedName name="____NPa4" localSheetId="2">[1]CalmingSection_Labels!#REF!</definedName>
    <definedName name="____NPa4">[1]CalmingSection_Labels!#REF!</definedName>
    <definedName name="____NPa5" localSheetId="2">[1]CalmingSection_Labels!#REF!</definedName>
    <definedName name="____NPa5">[1]CalmingSection_Labels!#REF!</definedName>
    <definedName name="____NPa6" localSheetId="2">[1]CalmingSection_Labels!#REF!</definedName>
    <definedName name="____NPa6">[1]CalmingSection_Labels!#REF!</definedName>
    <definedName name="____NPa7" localSheetId="2">[1]CalmingSection_Labels!#REF!</definedName>
    <definedName name="____NPa7">[1]CalmingSection_Labels!#REF!</definedName>
    <definedName name="____NPa8" localSheetId="2">[1]CalmingSection_Labels!#REF!</definedName>
    <definedName name="____NPa8">[1]CalmingSection_Labels!#REF!</definedName>
    <definedName name="____NPa9" localSheetId="2">[1]CalmingSection_Labels!#REF!</definedName>
    <definedName name="____NPa9">[1]CalmingSection_Labels!#REF!</definedName>
    <definedName name="____NSp1" localSheetId="2">[1]CalmingSection_Labels!#REF!</definedName>
    <definedName name="____NSp1">[1]CalmingSection_Labels!#REF!</definedName>
    <definedName name="_xlnm._FilterDatabase" localSheetId="3" hidden="1">'VPIS (2)'!$A$12:$K$81</definedName>
    <definedName name="_GoBack" localSheetId="1">Cover_Sheet!$D$16</definedName>
    <definedName name="_NGd1" localSheetId="2">[1]GeneralFeedDevices_Labels!#REF!</definedName>
    <definedName name="_NGd1" localSheetId="3">[1]GeneralFeedDevices_Labels!#REF!</definedName>
    <definedName name="_NGd1">[1]GeneralFeedDevices_Labels!#REF!</definedName>
    <definedName name="_NGd10" localSheetId="2">[1]GeneralFeedDevices_Labels!#REF!</definedName>
    <definedName name="_NGd10" localSheetId="3">[1]GeneralFeedDevices_Labels!#REF!</definedName>
    <definedName name="_NGd10">[1]GeneralFeedDevices_Labels!#REF!</definedName>
    <definedName name="_NGd12" localSheetId="2">[1]GeneralFeedDevices_Labels!#REF!</definedName>
    <definedName name="_NGd12" localSheetId="3">[1]GeneralFeedDevices_Labels!#REF!</definedName>
    <definedName name="_NGd12">[1]GeneralFeedDevices_Labels!#REF!</definedName>
    <definedName name="_NGd13" localSheetId="2">[1]GeneralFeedDevices_Labels!#REF!</definedName>
    <definedName name="_NGd13" localSheetId="3">[1]GeneralFeedDevices_Labels!#REF!</definedName>
    <definedName name="_NGd13">[1]GeneralFeedDevices_Labels!#REF!</definedName>
    <definedName name="_NGd14" localSheetId="2">[1]GeneralFeedDevices_Labels!#REF!</definedName>
    <definedName name="_NGd14">[1]GeneralFeedDevices_Labels!#REF!</definedName>
    <definedName name="_NGd15" localSheetId="2">[1]GeneralFeedDevices_Labels!#REF!</definedName>
    <definedName name="_NGd15">[1]GeneralFeedDevices_Labels!#REF!</definedName>
    <definedName name="_NGd2" localSheetId="2">[1]GeneralFeedDevices_Labels!#REF!</definedName>
    <definedName name="_NGd2">[1]GeneralFeedDevices_Labels!#REF!</definedName>
    <definedName name="_NGd3" localSheetId="2">[1]GeneralFeedDevices_Labels!#REF!</definedName>
    <definedName name="_NGd3">[1]GeneralFeedDevices_Labels!#REF!</definedName>
    <definedName name="_NGd4" localSheetId="2">[1]GeneralFeedDevices_Labels!#REF!</definedName>
    <definedName name="_NGd4">[1]GeneralFeedDevices_Labels!#REF!</definedName>
    <definedName name="_NGd5" localSheetId="2">[1]GeneralFeedDevices_Labels!#REF!</definedName>
    <definedName name="_NGd5">[1]GeneralFeedDevices_Labels!#REF!</definedName>
    <definedName name="_NGd6" localSheetId="2">[1]GeneralFeedDevices_Labels!#REF!</definedName>
    <definedName name="_NGd6">[1]GeneralFeedDevices_Labels!#REF!</definedName>
    <definedName name="_NGd7" localSheetId="2">[1]GeneralFeedDevices_Labels!#REF!</definedName>
    <definedName name="_NGd7">[1]GeneralFeedDevices_Labels!#REF!</definedName>
    <definedName name="_NGd8" localSheetId="2">[1]GeneralFeedDevices_Labels!#REF!</definedName>
    <definedName name="_NGd8">[1]GeneralFeedDevices_Labels!#REF!</definedName>
    <definedName name="_NGd9" localSheetId="2">[1]GeneralFeedDevices_Labels!#REF!</definedName>
    <definedName name="_NGd9">[1]GeneralFeedDevices_Labels!#REF!</definedName>
    <definedName name="_NPa1" localSheetId="2">[1]CalmingSection_Labels!#REF!</definedName>
    <definedName name="_NPa1">[1]CalmingSection_Labels!#REF!</definedName>
    <definedName name="_NPa10" localSheetId="2">[1]CalmingSection_Labels!#REF!</definedName>
    <definedName name="_NPa10">[1]CalmingSection_Labels!#REF!</definedName>
    <definedName name="_NPa2" localSheetId="2">[1]CalmingSection_Labels!#REF!</definedName>
    <definedName name="_NPa2">[1]CalmingSection_Labels!#REF!</definedName>
    <definedName name="_NPa3" localSheetId="2">[1]CalmingSection_Labels!#REF!</definedName>
    <definedName name="_NPa3">[1]CalmingSection_Labels!#REF!</definedName>
    <definedName name="_NPa4" localSheetId="2">[1]CalmingSection_Labels!#REF!</definedName>
    <definedName name="_NPa4">[1]CalmingSection_Labels!#REF!</definedName>
    <definedName name="_NPa5" localSheetId="2">[1]CalmingSection_Labels!#REF!</definedName>
    <definedName name="_NPa5">[1]CalmingSection_Labels!#REF!</definedName>
    <definedName name="_NPa6" localSheetId="2">[1]CalmingSection_Labels!#REF!</definedName>
    <definedName name="_NPa6">[1]CalmingSection_Labels!#REF!</definedName>
    <definedName name="_NPa7" localSheetId="2">[1]CalmingSection_Labels!#REF!</definedName>
    <definedName name="_NPa7">[1]CalmingSection_Labels!#REF!</definedName>
    <definedName name="_NPa8" localSheetId="2">[1]CalmingSection_Labels!#REF!</definedName>
    <definedName name="_NPa8">[1]CalmingSection_Labels!#REF!</definedName>
    <definedName name="_NPa9" localSheetId="2">[1]CalmingSection_Labels!#REF!</definedName>
    <definedName name="_NPa9">[1]CalmingSection_Labels!#REF!</definedName>
    <definedName name="_NSp1" localSheetId="2">[1]CalmingSection_Labels!#REF!</definedName>
    <definedName name="_NSp1">[1]CalmingSection_Labels!#REF!</definedName>
    <definedName name="_Rev1" localSheetId="2">#REF!</definedName>
    <definedName name="_Rev1">#REF!</definedName>
    <definedName name="_Rev2" localSheetId="2">#REF!</definedName>
    <definedName name="_Rev2">#REF!</definedName>
    <definedName name="_Rev3" localSheetId="2">#REF!</definedName>
    <definedName name="_Rev3">#REF!</definedName>
    <definedName name="_Rev4" localSheetId="2">#REF!</definedName>
    <definedName name="_Rev4">#REF!</definedName>
    <definedName name="A">[2]General!$G$14</definedName>
    <definedName name="ABA" localSheetId="2">#REF!</definedName>
    <definedName name="ABA">#REF!</definedName>
    <definedName name="ABAtwo" localSheetId="2">#REF!</definedName>
    <definedName name="ABAtwo">#REF!</definedName>
    <definedName name="Ac" localSheetId="2">#REF!</definedName>
    <definedName name="Ac">#REF!</definedName>
    <definedName name="Actwo" localSheetId="2">#REF!</definedName>
    <definedName name="Actwo">#REF!</definedName>
    <definedName name="Adct" localSheetId="2">#REF!</definedName>
    <definedName name="Adct">#REF!</definedName>
    <definedName name="Adcttwo" localSheetId="2">#REF!</definedName>
    <definedName name="Adcttwo">#REF!</definedName>
    <definedName name="Ah" localSheetId="2">#REF!</definedName>
    <definedName name="Ah">#REF!</definedName>
    <definedName name="Ahtwo" localSheetId="2">#REF!</definedName>
    <definedName name="Ahtwo">#REF!</definedName>
    <definedName name="AllowBU" localSheetId="2">#REF!</definedName>
    <definedName name="AllowBU">#REF!</definedName>
    <definedName name="AllowBUfrac" localSheetId="2">#REF!</definedName>
    <definedName name="AllowBUfrac">#REF!</definedName>
    <definedName name="AllowBUfracmid" localSheetId="2">#REF!</definedName>
    <definedName name="AllowBUfracmid">#REF!</definedName>
    <definedName name="Allowbufractwo" localSheetId="2">#REF!</definedName>
    <definedName name="Allowbufractwo">#REF!</definedName>
    <definedName name="AllowBUtwo" localSheetId="2">#REF!</definedName>
    <definedName name="AllowBUtwo">#REF!</definedName>
    <definedName name="Approvedby" localSheetId="2">#REF!</definedName>
    <definedName name="Approvedby">#REF!</definedName>
    <definedName name="ApprovedbyDate" localSheetId="2">#REF!</definedName>
    <definedName name="ApprovedbyDate">#REF!</definedName>
    <definedName name="Aslot" localSheetId="2">#REF!</definedName>
    <definedName name="Aslot">#REF!</definedName>
    <definedName name="Aslotmid" localSheetId="2">#REF!</definedName>
    <definedName name="Aslotmid">#REF!</definedName>
    <definedName name="Aslottwo" localSheetId="2">#REF!</definedName>
    <definedName name="Aslottwo">#REF!</definedName>
    <definedName name="BookPageNo" localSheetId="2">#REF!</definedName>
    <definedName name="BookPageNo">#REF!</definedName>
    <definedName name="BU" localSheetId="2">#REF!</definedName>
    <definedName name="BU">#REF!</definedName>
    <definedName name="BUfrac" localSheetId="2">#REF!</definedName>
    <definedName name="BUfrac">#REF!</definedName>
    <definedName name="BUfractwo" localSheetId="2">#REF!</definedName>
    <definedName name="BUfractwo">#REF!</definedName>
    <definedName name="BULLET0" localSheetId="2">#REF!</definedName>
    <definedName name="BULLET0">#REF!</definedName>
    <definedName name="BULLET1" localSheetId="2">#REF!</definedName>
    <definedName name="BULLET1">#REF!</definedName>
    <definedName name="BULLET6" localSheetId="2">#REF!</definedName>
    <definedName name="BULLET6">#REF!</definedName>
    <definedName name="BULLET7" localSheetId="2">#REF!</definedName>
    <definedName name="BULLET7">#REF!</definedName>
    <definedName name="BUmid" localSheetId="2">#REF!</definedName>
    <definedName name="BUmid">#REF!</definedName>
    <definedName name="BUmidfrac" localSheetId="2">#REF!</definedName>
    <definedName name="BUmidfrac">#REF!</definedName>
    <definedName name="BUtwo" localSheetId="2">#REF!</definedName>
    <definedName name="BUtwo">#REF!</definedName>
    <definedName name="BVCBB" localSheetId="2">Rev_His!BVCBB</definedName>
    <definedName name="BVCBB" localSheetId="3">'VPIS (2)'!BVCBB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 localSheetId="2">[1]CalmingSection_Labels!#REF!</definedName>
    <definedName name="CDBotArea">[1]CalmingSection_Labels!#REF!</definedName>
    <definedName name="CDClearance" localSheetId="2">[1]CalmingSection_Labels!#REF!</definedName>
    <definedName name="CDClearance">[1]CalmingSection_Labels!#REF!</definedName>
    <definedName name="CDDetPicRelief" localSheetId="2">#REF!</definedName>
    <definedName name="CDDetPicRelief">#REF!</definedName>
    <definedName name="CDExitWidth" localSheetId="2">[1]CalmingSection_Labels!#REF!</definedName>
    <definedName name="CDExitWidth">[1]CalmingSection_Labels!#REF!</definedName>
    <definedName name="CDInbetweenDC" localSheetId="2">[1]CalmingSection_Labels!#REF!</definedName>
    <definedName name="CDInbetweenDC">[1]CalmingSection_Labels!#REF!</definedName>
    <definedName name="CDIWHeight" localSheetId="2">[1]CalmingSection_Labels!#REF!</definedName>
    <definedName name="CDIWHeight">[1]CalmingSection_Labels!#REF!</definedName>
    <definedName name="CDMiddleDC" localSheetId="2">[1]CalmingSection_Labels!#REF!</definedName>
    <definedName name="CDMiddleDC">[1]CalmingSection_Labels!#REF!</definedName>
    <definedName name="CDNoPasses" localSheetId="2">[1]CalmingSection_Labels!#REF!</definedName>
    <definedName name="CDNoPasses">[1]CalmingSection_Labels!#REF!</definedName>
    <definedName name="CDNotches" localSheetId="2">[1]CalmingSection_Labels!#REF!</definedName>
    <definedName name="CDNotches">[1]CalmingSection_Labels!#REF!</definedName>
    <definedName name="CDPanDepth" localSheetId="2">[1]CalmingSection_Labels!#REF!</definedName>
    <definedName name="CDPanDepth">[1]CalmingSection_Labels!#REF!</definedName>
    <definedName name="CDRelief" localSheetId="2">[1]CalmingSection_Labels!#REF!</definedName>
    <definedName name="CDRelief">[1]CalmingSection_Labels!#REF!</definedName>
    <definedName name="CDSideDC" localSheetId="2">[1]CalmingSection_Labels!#REF!</definedName>
    <definedName name="CDSideDC">[1]CalmingSection_Labels!#REF!</definedName>
    <definedName name="CDTopArea" localSheetId="2">[1]CalmingSection_Labels!#REF!</definedName>
    <definedName name="CDTopArea">[1]CalmingSection_Labels!#REF!</definedName>
    <definedName name="CDType" localSheetId="2">[1]CalmingSection_Labels!#REF!</definedName>
    <definedName name="CDType">[1]CalmingSection_Labels!#REF!</definedName>
    <definedName name="CDWeirHeight" localSheetId="2">[1]CalmingSection_Labels!#REF!</definedName>
    <definedName name="CDWeirHeight">[1]CalmingSection_Labels!#REF!</definedName>
    <definedName name="Checkedby" localSheetId="2">#REF!</definedName>
    <definedName name="Checkedby">#REF!</definedName>
    <definedName name="CheckedbyDate" localSheetId="2">#REF!</definedName>
    <definedName name="CheckedbyDate">#REF!</definedName>
    <definedName name="Co" localSheetId="2">#REF!</definedName>
    <definedName name="Co">#REF!</definedName>
    <definedName name="Coeff2a" localSheetId="2">#REF!</definedName>
    <definedName name="Coeff2a">#REF!</definedName>
    <definedName name="Coeff2b" localSheetId="2">#REF!</definedName>
    <definedName name="Coeff2b">#REF!</definedName>
    <definedName name="Coeff2c" localSheetId="2">#REF!</definedName>
    <definedName name="Coeff2c">#REF!</definedName>
    <definedName name="Coeff2d" localSheetId="2">#REF!</definedName>
    <definedName name="Coeff2d">#REF!</definedName>
    <definedName name="Coeff2e" localSheetId="2">#REF!</definedName>
    <definedName name="Coeff2e">#REF!</definedName>
    <definedName name="Coeff2f" localSheetId="2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 localSheetId="2">#REF!</definedName>
    <definedName name="ColumnLengthUOM">#REF!</definedName>
    <definedName name="ColumnPicture" localSheetId="2">#REF!</definedName>
    <definedName name="ColumnPicture">#REF!</definedName>
    <definedName name="Consignee" localSheetId="2">#REF!</definedName>
    <definedName name="Consignee">#REF!</definedName>
    <definedName name="ContractorJobNo" localSheetId="2">#REF!</definedName>
    <definedName name="ContractorJobNo">#REF!</definedName>
    <definedName name="ConventionalSection" localSheetId="2">[1]CalmingSection_Labels!#REF!</definedName>
    <definedName name="ConventionalSection">[1]CalmingSection_Labels!#REF!</definedName>
    <definedName name="Cotwo" localSheetId="2">#REF!</definedName>
    <definedName name="Cotwo">#REF!</definedName>
    <definedName name="CrossSectionPic2Pass" localSheetId="2">#REF!</definedName>
    <definedName name="CrossSectionPic2Pass">#REF!</definedName>
    <definedName name="CrossSectionPic4Pass" localSheetId="2">#REF!</definedName>
    <definedName name="CrossSectionPic4Pass">#REF!</definedName>
    <definedName name="CrossSectionPicture" localSheetId="2">#REF!</definedName>
    <definedName name="CrossSectionPicture">#REF!</definedName>
    <definedName name="CrossSectionPictureCenter" localSheetId="2">#REF!</definedName>
    <definedName name="CrossSectionPictureCenter">#REF!</definedName>
    <definedName name="CrossSectionPictureLeft" localSheetId="2">#REF!</definedName>
    <definedName name="CrossSectionPictureLeft">#REF!</definedName>
    <definedName name="CrossSectionPictureRight" localSheetId="2">#REF!</definedName>
    <definedName name="CrossSectionPictureRight">#REF!</definedName>
    <definedName name="CrossSectionPictureRigthCaption" localSheetId="2">#REF!</definedName>
    <definedName name="CrossSectionPictureRigthCaption">#REF!</definedName>
    <definedName name="CrossSectionPictureSpray" localSheetId="2">#REF!</definedName>
    <definedName name="CrossSectionPictureSpray">#REF!</definedName>
    <definedName name="Cw" localSheetId="2">[3]Heat!#REF!</definedName>
    <definedName name="Cw">[3]Heat!#REF!</definedName>
    <definedName name="Date1" localSheetId="2">#REF!</definedName>
    <definedName name="Date1">#REF!</definedName>
    <definedName name="Date2" localSheetId="2">#REF!</definedName>
    <definedName name="Date2">#REF!</definedName>
    <definedName name="Date3" localSheetId="2">#REF!</definedName>
    <definedName name="Date3">#REF!</definedName>
    <definedName name="Date4" localSheetId="2">#REF!</definedName>
    <definedName name="Date4">#REF!</definedName>
    <definedName name="Dc" localSheetId="2">#REF!</definedName>
    <definedName name="Dc">#REF!</definedName>
    <definedName name="DcMtype" localSheetId="2">#REF!</definedName>
    <definedName name="DcMtype">#REF!</definedName>
    <definedName name="Dcprop" localSheetId="2">#REF!</definedName>
    <definedName name="Dcprop">#REF!</definedName>
    <definedName name="Dcproptwo" localSheetId="2">#REF!</definedName>
    <definedName name="Dcproptwo">#REF!</definedName>
    <definedName name="DCTA" localSheetId="2">#REF!</definedName>
    <definedName name="DCTA">#REF!</definedName>
    <definedName name="Dctwo" localSheetId="2">#REF!</definedName>
    <definedName name="Dctwo">#REF!</definedName>
    <definedName name="DCType" localSheetId="2">#REF!</definedName>
    <definedName name="DCType">#REF!</definedName>
    <definedName name="DcTypetwo" localSheetId="2">#REF!</definedName>
    <definedName name="DcTypetwo">#REF!</definedName>
    <definedName name="DeleteDripringWarning" localSheetId="2">#REF!</definedName>
    <definedName name="DeleteDripringWarning">#REF!</definedName>
    <definedName name="DesignBookNo" localSheetId="2">#REF!</definedName>
    <definedName name="DesignBookNo">#REF!</definedName>
    <definedName name="DesignTable" localSheetId="2">#REF!</definedName>
    <definedName name="DesignTable">#REF!</definedName>
    <definedName name="DesignTable2PassTray" localSheetId="2">#REF!</definedName>
    <definedName name="DesignTable2PassTray">#REF!</definedName>
    <definedName name="DesignTable4PassTray" localSheetId="2">#REF!</definedName>
    <definedName name="DesignTable4PassTray">#REF!</definedName>
    <definedName name="DesignTableDot" localSheetId="2">#REF!</definedName>
    <definedName name="DesignTableDot">#REF!</definedName>
    <definedName name="DesignTableHigher" localSheetId="2">#REF!</definedName>
    <definedName name="DesignTableHigher">#REF!</definedName>
    <definedName name="DesignTableLower" localSheetId="2">#REF!</definedName>
    <definedName name="DesignTableLower">#REF!</definedName>
    <definedName name="DesignTableTop" localSheetId="2">#REF!</definedName>
    <definedName name="DesignTableTop">#REF!</definedName>
    <definedName name="DetailPic" localSheetId="2">#REF!</definedName>
    <definedName name="DetailPic">#REF!</definedName>
    <definedName name="DotDetailPictureLeft" localSheetId="2">#REF!</definedName>
    <definedName name="DotDetailPictureLeft">#REF!</definedName>
    <definedName name="DotDetailPictureRight" localSheetId="2">#REF!</definedName>
    <definedName name="DotDetailPictureRight">#REF!</definedName>
    <definedName name="DotDetailPictureRightBig" localSheetId="2">#REF!</definedName>
    <definedName name="DotDetailPictureRightBig">#REF!</definedName>
    <definedName name="DotDetailPictureTrough" localSheetId="2">#REF!</definedName>
    <definedName name="DotDetailPictureTrough">#REF!</definedName>
    <definedName name="Dpdry" localSheetId="2">#REF!</definedName>
    <definedName name="Dpdry">#REF!</definedName>
    <definedName name="Dpdrymid" localSheetId="2">#REF!</definedName>
    <definedName name="Dpdrymid">#REF!</definedName>
    <definedName name="Dpdrytwo" localSheetId="2">#REF!</definedName>
    <definedName name="Dpdrytwo">#REF!</definedName>
    <definedName name="dptraymidmm" localSheetId="2">#REF!</definedName>
    <definedName name="dptraymidmm">#REF!</definedName>
    <definedName name="Dptraymm" localSheetId="2">#REF!</definedName>
    <definedName name="Dptraymm">#REF!</definedName>
    <definedName name="Dptraymmtwo" localSheetId="2">#REF!</definedName>
    <definedName name="Dptraymmtwo">#REF!</definedName>
    <definedName name="Dpud" localSheetId="2">#REF!</definedName>
    <definedName name="Dpud">#REF!</definedName>
    <definedName name="Dpudmid" localSheetId="2">#REF!</definedName>
    <definedName name="Dpudmid">#REF!</definedName>
    <definedName name="Dpudtwo" localSheetId="2">#REF!</definedName>
    <definedName name="Dpudtwo">#REF!</definedName>
    <definedName name="DRS_Header" localSheetId="2">#REF!</definedName>
    <definedName name="DRS_Header">#REF!</definedName>
    <definedName name="DRS_Title" localSheetId="2">#REF!</definedName>
    <definedName name="DRS_Title">#REF!</definedName>
    <definedName name="el" localSheetId="2">#REF!</definedName>
    <definedName name="el">#REF!</definedName>
    <definedName name="eltwo" localSheetId="2">#REF!</definedName>
    <definedName name="eltwo">#REF!</definedName>
    <definedName name="EngineeredBy" localSheetId="2">#REF!</definedName>
    <definedName name="EngineeredBy">#REF!</definedName>
    <definedName name="Equipment" localSheetId="2">#REF!</definedName>
    <definedName name="Equipment">#REF!</definedName>
    <definedName name="EquipmentNo" localSheetId="2">#REF!</definedName>
    <definedName name="EquipmentNo">#REF!</definedName>
    <definedName name="F" localSheetId="2">#REF!</definedName>
    <definedName name="F">#REF!</definedName>
    <definedName name="filename">[2]General!$F$39</definedName>
    <definedName name="GdConstriction" localSheetId="2">[1]GeneralFeedDevices_Labels!#REF!</definedName>
    <definedName name="GdConstriction">[1]GeneralFeedDevices_Labels!#REF!</definedName>
    <definedName name="GdDischargeType" localSheetId="2">[1]GeneralFeedDevices_Labels!#REF!</definedName>
    <definedName name="GdDischargeType">[1]GeneralFeedDevices_Labels!#REF!</definedName>
    <definedName name="GdDist" localSheetId="2">[1]GeneralFeedDevices_Labels!#REF!</definedName>
    <definedName name="GdDist">[1]GeneralFeedDevices_Labels!#REF!</definedName>
    <definedName name="GdDistDrainHole" localSheetId="2">[1]GeneralFeedDevices_Labels!#REF!</definedName>
    <definedName name="GdDistDrainHole">[1]GeneralFeedDevices_Labels!#REF!</definedName>
    <definedName name="GdDistFunnels" localSheetId="2">[1]GeneralFeedDevices_Labels!#REF!</definedName>
    <definedName name="GdDistFunnels">[1]GeneralFeedDevices_Labels!#REF!</definedName>
    <definedName name="GdDistHead" localSheetId="2">[1]GeneralFeedDevices_Labels!#REF!</definedName>
    <definedName name="GdDistHead">[1]GeneralFeedDevices_Labels!#REF!</definedName>
    <definedName name="GdDistHeadMin" localSheetId="2">[1]GeneralFeedDevices_Labels!#REF!</definedName>
    <definedName name="GdDistHeadMin">[1]GeneralFeedDevices_Labels!#REF!</definedName>
    <definedName name="GdDistText1" localSheetId="2">[1]GeneralFeedDevices_Labels!#REF!</definedName>
    <definedName name="GdDistText1">[1]GeneralFeedDevices_Labels!#REF!</definedName>
    <definedName name="GdDistTol" localSheetId="2">[1]GeneralFeedDevices_Labels!#REF!</definedName>
    <definedName name="GdDistTol">[1]GeneralFeedDevices_Labels!#REF!</definedName>
    <definedName name="GdDistType" localSheetId="2">[1]GeneralFeedDevices_Labels!#REF!</definedName>
    <definedName name="GdDistType">[1]GeneralFeedDevices_Labels!#REF!</definedName>
    <definedName name="GdDrip" localSheetId="2">[1]GeneralFeedDevices_Labels!#REF!</definedName>
    <definedName name="GdDrip">[1]GeneralFeedDevices_Labels!#REF!</definedName>
    <definedName name="GdDripDiam" localSheetId="2">[1]GeneralFeedDevices_Labels!#REF!</definedName>
    <definedName name="GdDripDiam">[1]GeneralFeedDevices_Labels!#REF!</definedName>
    <definedName name="GdDripHHole" localSheetId="2">[1]GeneralFeedDevices_Labels!#REF!</definedName>
    <definedName name="GdDripHHole">[1]GeneralFeedDevices_Labels!#REF!</definedName>
    <definedName name="GdDripHHoleD" localSheetId="2">[1]GeneralFeedDevices_Labels!#REF!</definedName>
    <definedName name="GdDripHHoleD">[1]GeneralFeedDevices_Labels!#REF!</definedName>
    <definedName name="GdDripHHoleH" localSheetId="2">[1]GeneralFeedDevices_Labels!#REF!</definedName>
    <definedName name="GdDripHHoleH">[1]GeneralFeedDevices_Labels!#REF!</definedName>
    <definedName name="GdDripHoleD" localSheetId="2">[1]GeneralFeedDevices_Labels!#REF!</definedName>
    <definedName name="GdDripHoleD">[1]GeneralFeedDevices_Labels!#REF!</definedName>
    <definedName name="GdDripLHoleD" localSheetId="2">[1]GeneralFeedDevices_Labels!#REF!</definedName>
    <definedName name="GdDripLHoleD">[1]GeneralFeedDevices_Labels!#REF!</definedName>
    <definedName name="GdDripLHoleH" localSheetId="2">[1]GeneralFeedDevices_Labels!#REF!</definedName>
    <definedName name="GdDripLHoleH">[1]GeneralFeedDevices_Labels!#REF!</definedName>
    <definedName name="GdDripPointDens" localSheetId="2">[1]GeneralFeedDevices_Labels!#REF!</definedName>
    <definedName name="GdDripPointDens">[1]GeneralFeedDevices_Labels!#REF!</definedName>
    <definedName name="GdDripSH" localSheetId="2">[1]GeneralFeedDevices_Labels!#REF!</definedName>
    <definedName name="GdDripSH">[1]GeneralFeedDevices_Labels!#REF!</definedName>
    <definedName name="GdDripStrainer" localSheetId="2">[1]GeneralFeedDevices_Labels!#REF!</definedName>
    <definedName name="GdDripStrainer">[1]GeneralFeedDevices_Labels!#REF!</definedName>
    <definedName name="GdDripSW" localSheetId="2">[1]GeneralFeedDevices_Labels!#REF!</definedName>
    <definedName name="GdDripSW">[1]GeneralFeedDevices_Labels!#REF!</definedName>
    <definedName name="GdDripTopNH" localSheetId="2">[1]GeneralFeedDevices_Labels!#REF!</definedName>
    <definedName name="GdDripTopNH">[1]GeneralFeedDevices_Labels!#REF!</definedName>
    <definedName name="GdDripTopNW" localSheetId="2">[1]GeneralFeedDevices_Labels!#REF!</definedName>
    <definedName name="GdDripTopNW">[1]GeneralFeedDevices_Labels!#REF!</definedName>
    <definedName name="GdDripTubeHA" localSheetId="2">[1]GeneralFeedDevices_Labels!#REF!</definedName>
    <definedName name="GdDripTubeHA">[1]GeneralFeedDevices_Labels!#REF!</definedName>
    <definedName name="GdDripTubeHB" localSheetId="2">[1]GeneralFeedDevices_Labels!#REF!</definedName>
    <definedName name="GdDripTubeHB">[1]GeneralFeedDevices_Labels!#REF!</definedName>
    <definedName name="GdGuidepipes" localSheetId="2">[1]GeneralFeedDevices_Labels!#REF!</definedName>
    <definedName name="GdGuidepipes">[1]GeneralFeedDevices_Labels!#REF!</definedName>
    <definedName name="GdGuidepipesDia" localSheetId="2">[1]GeneralFeedDevices_Labels!#REF!</definedName>
    <definedName name="GdGuidepipesDia">[1]GeneralFeedDevices_Labels!#REF!</definedName>
    <definedName name="GdGuidepipesYN" localSheetId="2">[1]GeneralFeedDevices_Labels!#REF!</definedName>
    <definedName name="GdGuidepipesYN">[1]GeneralFeedDevices_Labels!#REF!</definedName>
    <definedName name="GdHeaderD" localSheetId="2">[1]GeneralFeedDevices_Labels!#REF!</definedName>
    <definedName name="GdHeaderD">[1]GeneralFeedDevices_Labels!#REF!</definedName>
    <definedName name="GdHeaderSD" localSheetId="2">[1]GeneralFeedDevices_Labels!#REF!</definedName>
    <definedName name="GdHeaderSD">[1]GeneralFeedDevices_Labels!#REF!</definedName>
    <definedName name="GdLiqRate" localSheetId="2">[1]GeneralFeedDevices_Labels!#REF!</definedName>
    <definedName name="GdLiqRate">[1]GeneralFeedDevices_Labels!#REF!</definedName>
    <definedName name="GdMaxLiqRate" localSheetId="2">[1]GeneralFeedDevices_Labels!#REF!</definedName>
    <definedName name="GdMaxLiqRate">[1]GeneralFeedDevices_Labels!#REF!</definedName>
    <definedName name="GdMinLiqRate" localSheetId="2">[1]GeneralFeedDevices_Labels!#REF!</definedName>
    <definedName name="GdMinLiqRate">[1]GeneralFeedDevices_Labels!#REF!</definedName>
    <definedName name="GdPackingNo" localSheetId="2">[1]GeneralFeedDevices_Labels!#REF!</definedName>
    <definedName name="GdPackingNo">[1]GeneralFeedDevices_Labels!#REF!</definedName>
    <definedName name="GdPerfType" localSheetId="2">[1]GeneralFeedDevices_Labels!#REF!</definedName>
    <definedName name="GdPerfType">[1]GeneralFeedDevices_Labels!#REF!</definedName>
    <definedName name="GdPredist" localSheetId="2">[1]GeneralFeedDevices_Labels!#REF!</definedName>
    <definedName name="GdPredist">[1]GeneralFeedDevices_Labels!#REF!</definedName>
    <definedName name="GdPredistTesting" localSheetId="2">[1]GeneralFeedDevices_Labels!#REF!</definedName>
    <definedName name="GdPredistTesting">[1]GeneralFeedDevices_Labels!#REF!</definedName>
    <definedName name="GdPredistType" localSheetId="2">[1]GeneralFeedDevices_Labels!#REF!</definedName>
    <definedName name="GdPredistType">[1]GeneralFeedDevices_Labels!#REF!</definedName>
    <definedName name="GdSurfTens" localSheetId="2">[1]GeneralFeedDevices_Labels!#REF!</definedName>
    <definedName name="GdSurfTens">[1]GeneralFeedDevices_Labels!#REF!</definedName>
    <definedName name="GdText1" localSheetId="2">[1]GeneralFeedDevices_Labels!#REF!</definedName>
    <definedName name="GdText1">[1]GeneralFeedDevices_Labels!#REF!</definedName>
    <definedName name="GdVisc" localSheetId="2">[1]GeneralFeedDevices_Labels!#REF!</definedName>
    <definedName name="GdVisc">[1]GeneralFeedDevices_Labels!#REF!</definedName>
    <definedName name="ggh" localSheetId="2">[4]GeneralFeedDevices_Labels!#REF!</definedName>
    <definedName name="ggh">[4]GeneralFeedDevices_Labels!#REF!</definedName>
    <definedName name="H2O_air">'[5]H2O (air, acid gas)'!$F$4</definedName>
    <definedName name="Hdcb" localSheetId="2">#REF!</definedName>
    <definedName name="Hdcb">#REF!</definedName>
    <definedName name="Hdcbtwo" localSheetId="2">#REF!</definedName>
    <definedName name="Hdcbtwo">#REF!</definedName>
    <definedName name="Hdcc" localSheetId="2">#REF!</definedName>
    <definedName name="Hdcc">#REF!</definedName>
    <definedName name="Hdccmid" localSheetId="2">#REF!</definedName>
    <definedName name="Hdccmid">#REF!</definedName>
    <definedName name="Hdcctwo" localSheetId="2">#REF!</definedName>
    <definedName name="Hdcctwo">#REF!</definedName>
    <definedName name="HDct" localSheetId="2">#REF!</definedName>
    <definedName name="HDct">#REF!</definedName>
    <definedName name="Hdcttwo" localSheetId="2">#REF!</definedName>
    <definedName name="Hdcttwo">#REF!</definedName>
    <definedName name="HeaderObj" localSheetId="2">Rev_His!$AB$2</definedName>
    <definedName name="HeaderObj">#REF!</definedName>
    <definedName name="Hl" localSheetId="2">#REF!</definedName>
    <definedName name="Hl">#REF!</definedName>
    <definedName name="Hlmid" localSheetId="2">#REF!</definedName>
    <definedName name="Hlmid">#REF!</definedName>
    <definedName name="Hltwo" localSheetId="2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 localSheetId="2">#REF!</definedName>
    <definedName name="How">#REF!</definedName>
    <definedName name="Howmid" localSheetId="2">#REF!</definedName>
    <definedName name="Howmid">#REF!</definedName>
    <definedName name="Howtwo" localSheetId="2">#REF!</definedName>
    <definedName name="Howtwo">#REF!</definedName>
    <definedName name="Hsub" localSheetId="2">#REF!</definedName>
    <definedName name="Hsub">#REF!</definedName>
    <definedName name="Hsubmid" localSheetId="2">#REF!</definedName>
    <definedName name="Hsubmid">#REF!</definedName>
    <definedName name="Hsubtwo" localSheetId="2">#REF!</definedName>
    <definedName name="Hsubtwo">#REF!</definedName>
    <definedName name="Hw" localSheetId="2">[3]Heat!#REF!</definedName>
    <definedName name="Hw">[3]Heat!#REF!</definedName>
    <definedName name="Hwmid" localSheetId="2">#REF!</definedName>
    <definedName name="Hwmid">#REF!</definedName>
    <definedName name="Hwtwo" localSheetId="2">#REF!</definedName>
    <definedName name="Hwtwo">#REF!</definedName>
    <definedName name="HXnumber">[2]General!$F$6</definedName>
    <definedName name="InDevType" localSheetId="2">#REF!</definedName>
    <definedName name="InDevType">#REF!</definedName>
    <definedName name="InDevTypetwo" localSheetId="2">#REF!</definedName>
    <definedName name="InDevTypetwo">#REF!</definedName>
    <definedName name="Inifile" localSheetId="2">#REF!</definedName>
    <definedName name="Inifile">#REF!</definedName>
    <definedName name="Inlet_liquid_velocity" localSheetId="2">#REF!</definedName>
    <definedName name="Inlet_liquid_velocity">#REF!</definedName>
    <definedName name="Inlet_liquid_velocitytwo" localSheetId="2">#REF!</definedName>
    <definedName name="Inlet_liquid_velocitytwo">#REF!</definedName>
    <definedName name="LambdaBA" localSheetId="2">#REF!</definedName>
    <definedName name="LambdaBA">#REF!</definedName>
    <definedName name="LambdaBAmax" localSheetId="2">#REF!</definedName>
    <definedName name="LambdaBAmax">#REF!</definedName>
    <definedName name="lambdabamaxtwo" localSheetId="2">#REF!</definedName>
    <definedName name="lambdabamaxtwo">#REF!</definedName>
    <definedName name="LambdaBAtwo" localSheetId="2">#REF!</definedName>
    <definedName name="LambdaBAtwo">#REF!</definedName>
    <definedName name="lambdaHdes" localSheetId="2">#REF!</definedName>
    <definedName name="lambdaHdes">#REF!</definedName>
    <definedName name="lambdaHdestwo" localSheetId="2">#REF!</definedName>
    <definedName name="lambdaHdestwo">#REF!</definedName>
    <definedName name="lambdahseal" localSheetId="2">#REF!</definedName>
    <definedName name="lambdahseal">#REF!</definedName>
    <definedName name="lambdahstab" localSheetId="2">#REF!</definedName>
    <definedName name="lambdahstab">#REF!</definedName>
    <definedName name="lambdaHweep" localSheetId="2">#REF!</definedName>
    <definedName name="lambdaHweep">#REF!</definedName>
    <definedName name="LastRow" localSheetId="2">#REF!</definedName>
    <definedName name="LastRow">#REF!</definedName>
    <definedName name="Ldcb" localSheetId="2">#REF!</definedName>
    <definedName name="Ldcb">#REF!</definedName>
    <definedName name="Ldcbtwo" localSheetId="2">#REF!</definedName>
    <definedName name="Ldcbtwo">#REF!</definedName>
    <definedName name="Lfp" localSheetId="2">#REF!</definedName>
    <definedName name="Lfp">#REF!</definedName>
    <definedName name="Lfptwo" localSheetId="2">#REF!</definedName>
    <definedName name="Lfptwo">#REF!</definedName>
    <definedName name="location" localSheetId="2">[2]General!#REF!</definedName>
    <definedName name="location">[2]General!#REF!</definedName>
    <definedName name="Lw" localSheetId="2">#REF!</definedName>
    <definedName name="Lw">#REF!</definedName>
    <definedName name="Lwtwo" localSheetId="2">#REF!</definedName>
    <definedName name="Lwtwo">#REF!</definedName>
    <definedName name="Macro1" localSheetId="2">[6]!Macro1</definedName>
    <definedName name="Macro1">[6]!Macro1</definedName>
    <definedName name="MadeBy" localSheetId="2">#REF!</definedName>
    <definedName name="MadeBy">#REF!</definedName>
    <definedName name="MadebyDate" localSheetId="2">#REF!</definedName>
    <definedName name="MadebyDate">#REF!</definedName>
    <definedName name="MasterApprovedBy" localSheetId="2">#REF!</definedName>
    <definedName name="MasterApprovedBy">#REF!</definedName>
    <definedName name="MasterApprovedByDate" localSheetId="2">#REF!</definedName>
    <definedName name="MasterApprovedByDate">#REF!</definedName>
    <definedName name="MasterBookPageNo" localSheetId="2">#REF!</definedName>
    <definedName name="MasterBookPageNo">#REF!</definedName>
    <definedName name="MasterCheckedBy" localSheetId="2">#REF!</definedName>
    <definedName name="MasterCheckedBy">#REF!</definedName>
    <definedName name="MasterCheckedByDate" localSheetId="2">#REF!</definedName>
    <definedName name="MasterCheckedByDate">#REF!</definedName>
    <definedName name="MasterConsignee" localSheetId="2">#REF!</definedName>
    <definedName name="MasterConsignee">#REF!</definedName>
    <definedName name="MasterContractorJobNo" localSheetId="2">#REF!</definedName>
    <definedName name="MasterContractorJobNo">#REF!</definedName>
    <definedName name="MasterDate1" localSheetId="2">#REF!</definedName>
    <definedName name="MasterDate1">#REF!</definedName>
    <definedName name="MasterDate2" localSheetId="2">#REF!</definedName>
    <definedName name="MasterDate2">#REF!</definedName>
    <definedName name="MasterDate3" localSheetId="2">#REF!</definedName>
    <definedName name="MasterDate3">#REF!</definedName>
    <definedName name="MasterDate4" localSheetId="2">#REF!</definedName>
    <definedName name="MasterDate4">#REF!</definedName>
    <definedName name="MasterDesignBookNo" localSheetId="2">#REF!</definedName>
    <definedName name="MasterDesignBookNo">#REF!</definedName>
    <definedName name="MasterEngineeredBy" localSheetId="2">#REF!</definedName>
    <definedName name="MasterEngineeredBy">#REF!</definedName>
    <definedName name="MasterEquipment" localSheetId="2">#REF!</definedName>
    <definedName name="MasterEquipment">#REF!</definedName>
    <definedName name="MasterEquipmentNo" localSheetId="2">#REF!</definedName>
    <definedName name="MasterEquipmentNo">#REF!</definedName>
    <definedName name="MasterMadeBy" localSheetId="2">#REF!</definedName>
    <definedName name="MasterMadeBy">#REF!</definedName>
    <definedName name="MasterMadeByDate" localSheetId="2">#REF!</definedName>
    <definedName name="MasterMadeByDate">#REF!</definedName>
    <definedName name="MasterMESCNo" localSheetId="2">#REF!</definedName>
    <definedName name="MasterMESCNo">#REF!</definedName>
    <definedName name="MasterPlant" localSheetId="2">#REF!</definedName>
    <definedName name="MasterPlant">#REF!</definedName>
    <definedName name="MasterPrincipal" localSheetId="2">#REF!</definedName>
    <definedName name="MasterPrincipal">#REF!</definedName>
    <definedName name="MasterRequisitionNo" localSheetId="2">#REF!</definedName>
    <definedName name="MasterRequisitionNo">#REF!</definedName>
    <definedName name="MasterRev1" localSheetId="2">#REF!</definedName>
    <definedName name="MasterRev1">#REF!</definedName>
    <definedName name="MasterRev2" localSheetId="2">#REF!</definedName>
    <definedName name="MasterRev2">#REF!</definedName>
    <definedName name="MasterRev3" localSheetId="2">#REF!</definedName>
    <definedName name="MasterRev3">#REF!</definedName>
    <definedName name="MasterRev4" localSheetId="2">#REF!</definedName>
    <definedName name="MasterRev4">#REF!</definedName>
    <definedName name="MasterSign1" localSheetId="2">#REF!</definedName>
    <definedName name="MasterSign1">#REF!</definedName>
    <definedName name="MasterSign2" localSheetId="2">#REF!</definedName>
    <definedName name="MasterSign2">#REF!</definedName>
    <definedName name="MasterSign3" localSheetId="2">#REF!</definedName>
    <definedName name="MasterSign3">#REF!</definedName>
    <definedName name="MasterSign4" localSheetId="2">#REF!</definedName>
    <definedName name="MasterSign4">#REF!</definedName>
    <definedName name="MESCNo" localSheetId="2">#REF!</definedName>
    <definedName name="MESCNo">#REF!</definedName>
    <definedName name="MESSAGE1" localSheetId="2">#REF!</definedName>
    <definedName name="MESSAGE1">#REF!</definedName>
    <definedName name="MidWeirLoad" localSheetId="2">#REF!</definedName>
    <definedName name="MidWeirLoad">#REF!</definedName>
    <definedName name="Ml" localSheetId="2">#REF!</definedName>
    <definedName name="Ml">#REF!</definedName>
    <definedName name="Momentum_inlet_vapour" localSheetId="2">#REF!</definedName>
    <definedName name="Momentum_inlet_vapour">#REF!</definedName>
    <definedName name="Momentum_inlet_vapourtwo" localSheetId="2">#REF!</definedName>
    <definedName name="Momentum_inlet_vapourtwo">#REF!</definedName>
    <definedName name="Mv" localSheetId="2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 localSheetId="2">[1]GeneralFeedDevices_Labels!#REF!</definedName>
    <definedName name="NGd11A">[1]GeneralFeedDevices_Labels!#REF!</definedName>
    <definedName name="NGd11B" localSheetId="2">[1]GeneralFeedDevices_Labels!#REF!</definedName>
    <definedName name="NGd11B">[1]GeneralFeedDevices_Labels!#REF!</definedName>
    <definedName name="NGd11D" localSheetId="2">[1]GeneralFeedDevices_Labels!#REF!</definedName>
    <definedName name="NGd11D">[1]GeneralFeedDevices_Labels!#REF!</definedName>
    <definedName name="NoFigureDesignTable" localSheetId="2">#REF!</definedName>
    <definedName name="NoFigureDesignTable">#REF!</definedName>
    <definedName name="NoFigureNoteTable" localSheetId="2">#REF!</definedName>
    <definedName name="NoFigureNoteTable">#REF!</definedName>
    <definedName name="NoteTable" localSheetId="2">#REF!</definedName>
    <definedName name="NoteTable">#REF!</definedName>
    <definedName name="NoteTable2Pass" localSheetId="2">#REF!</definedName>
    <definedName name="NoteTable2Pass">#REF!</definedName>
    <definedName name="NoteTable4Pass" localSheetId="2">#REF!</definedName>
    <definedName name="NoteTable4Pass">#REF!</definedName>
    <definedName name="NoteTableDot" localSheetId="2">#REF!</definedName>
    <definedName name="NoteTableDot">#REF!</definedName>
    <definedName name="NoteTableHigher" localSheetId="2">#REF!</definedName>
    <definedName name="NoteTableHigher">#REF!</definedName>
    <definedName name="NoteTableLower" localSheetId="2">#REF!</definedName>
    <definedName name="NoteTableLower">#REF!</definedName>
    <definedName name="NoteTableTop" localSheetId="2">#REF!</definedName>
    <definedName name="NoteTableTop">#REF!</definedName>
    <definedName name="NSpray1" localSheetId="2">[1]GeneralFeedDevices_Labels!#REF!</definedName>
    <definedName name="NSpray1">[1]GeneralFeedDevices_Labels!#REF!</definedName>
    <definedName name="NSpray10" localSheetId="2">[1]GeneralFeedDevices_Labels!#REF!</definedName>
    <definedName name="NSpray10">[1]GeneralFeedDevices_Labels!#REF!</definedName>
    <definedName name="NSpray11" localSheetId="2">[1]GeneralFeedDevices_Labels!#REF!</definedName>
    <definedName name="NSpray11">[1]GeneralFeedDevices_Labels!#REF!</definedName>
    <definedName name="NSpray12" localSheetId="2">[1]GeneralFeedDevices_Labels!#REF!</definedName>
    <definedName name="NSpray12">[1]GeneralFeedDevices_Labels!#REF!</definedName>
    <definedName name="NSpray2" localSheetId="2">[1]GeneralFeedDevices_Labels!#REF!</definedName>
    <definedName name="NSpray2">[1]GeneralFeedDevices_Labels!#REF!</definedName>
    <definedName name="NSpray3" localSheetId="2">[1]GeneralFeedDevices_Labels!#REF!</definedName>
    <definedName name="NSpray3">[1]GeneralFeedDevices_Labels!#REF!</definedName>
    <definedName name="NSpray4" localSheetId="2">[1]GeneralFeedDevices_Labels!#REF!</definedName>
    <definedName name="NSpray4">[1]GeneralFeedDevices_Labels!#REF!</definedName>
    <definedName name="NSpray5" localSheetId="2">[1]GeneralFeedDevices_Labels!#REF!</definedName>
    <definedName name="NSpray5">[1]GeneralFeedDevices_Labels!#REF!</definedName>
    <definedName name="NSpray6" localSheetId="2">[1]GeneralFeedDevices_Labels!#REF!</definedName>
    <definedName name="NSpray6">[1]GeneralFeedDevices_Labels!#REF!</definedName>
    <definedName name="NSpray7" localSheetId="2">[1]GeneralFeedDevices_Labels!#REF!</definedName>
    <definedName name="NSpray7">[1]GeneralFeedDevices_Labels!#REF!</definedName>
    <definedName name="NSpray8" localSheetId="2">[1]GeneralFeedDevices_Labels!#REF!</definedName>
    <definedName name="NSpray8">[1]GeneralFeedDevices_Labels!#REF!</definedName>
    <definedName name="NSpray9" localSheetId="2">[1]GeneralFeedDevices_Labels!#REF!</definedName>
    <definedName name="NSpray9">[1]GeneralFeedDevices_Labels!#REF!</definedName>
    <definedName name="O2air" localSheetId="2">Rev_His!O2air</definedName>
    <definedName name="O2air" localSheetId="3">'VPIS (2)'!O2air</definedName>
    <definedName name="O2air">[0]!O2air</definedName>
    <definedName name="OLE_LINK1" localSheetId="1">Cover_Sheet!$AM$4</definedName>
    <definedName name="Ow" localSheetId="2">[3]Heat!#REF!</definedName>
    <definedName name="Ow" localSheetId="3">[3]Heat!#REF!</definedName>
    <definedName name="Ow">[3]Heat!#REF!</definedName>
    <definedName name="percent_to_SO4">[8]Heat!$E$17</definedName>
    <definedName name="Pfl" localSheetId="2">#REF!</definedName>
    <definedName name="Pfl">#REF!</definedName>
    <definedName name="phi" localSheetId="2">#REF!</definedName>
    <definedName name="phi">#REF!</definedName>
    <definedName name="PkColumnID" localSheetId="2">[1]CalmingSection_Labels!#REF!</definedName>
    <definedName name="PkColumnID">[1]CalmingSection_Labels!#REF!</definedName>
    <definedName name="PkHeight" localSheetId="2">[1]CalmingSection_Labels!#REF!</definedName>
    <definedName name="PkHeight">[1]CalmingSection_Labels!#REF!</definedName>
    <definedName name="PkMaterial" localSheetId="2">[1]CalmingSection_Labels!#REF!</definedName>
    <definedName name="PkMaterial">[1]CalmingSection_Labels!#REF!</definedName>
    <definedName name="PkSheetTh" localSheetId="2">[1]CalmingSection_Labels!#REF!</definedName>
    <definedName name="PkSheetTh">[1]CalmingSection_Labels!#REF!</definedName>
    <definedName name="PkSize" localSheetId="2">[1]CalmingSection_Labels!#REF!</definedName>
    <definedName name="PkSize">[1]CalmingSection_Labels!#REF!</definedName>
    <definedName name="PkType" localSheetId="2">[1]CalmingSection_Labels!#REF!</definedName>
    <definedName name="PkType">[1]CalmingSection_Labels!#REF!</definedName>
    <definedName name="Plant" localSheetId="2">#REF!</definedName>
    <definedName name="Plant">#REF!</definedName>
    <definedName name="plant_long" localSheetId="2">[2]General!#REF!</definedName>
    <definedName name="plant_long">[2]General!#REF!</definedName>
    <definedName name="Principal" localSheetId="2">#REF!</definedName>
    <definedName name="Principal">#REF!</definedName>
    <definedName name="_xlnm.Print_Area" localSheetId="1">Cover_Sheet!$B$2:$AG$51</definedName>
    <definedName name="_xlnm.Print_Area" localSheetId="2">Rev_His!$B$2:$AD$43</definedName>
    <definedName name="_xlnm.Print_Area" localSheetId="3">'VPIS (2)'!$A$1:$AA$81</definedName>
    <definedName name="Print_Area_MI" localSheetId="2">#REF!</definedName>
    <definedName name="Print_Area_MI">#REF!</definedName>
    <definedName name="_xlnm.Print_Titles" localSheetId="1">Cover_Sheet!#REF!</definedName>
    <definedName name="_xlnm.Print_Titles" localSheetId="3">'VPIS (2)'!$1:$12</definedName>
    <definedName name="PrintRange" localSheetId="2">#REF!</definedName>
    <definedName name="PrintRange" localSheetId="3">#REF!</definedName>
    <definedName name="PrintRange">#REF!</definedName>
    <definedName name="Qlmax" localSheetId="2">#REF!</definedName>
    <definedName name="Qlmax" localSheetId="3">#REF!</definedName>
    <definedName name="Qlmax">#REF!</definedName>
    <definedName name="Qstar" localSheetId="2">#REF!</definedName>
    <definedName name="Qstar" localSheetId="3">#REF!</definedName>
    <definedName name="Qstar">#REF!</definedName>
    <definedName name="RequisitionNo" localSheetId="2">#REF!</definedName>
    <definedName name="RequisitionNo">#REF!</definedName>
    <definedName name="rhol" localSheetId="2">#REF!</definedName>
    <definedName name="rhol">#REF!</definedName>
    <definedName name="rhov" localSheetId="2">#REF!</definedName>
    <definedName name="rhov">#REF!</definedName>
    <definedName name="SCRUBBER">#N/A</definedName>
    <definedName name="Section" localSheetId="2">[1]CalmingSection_Labels!#REF!</definedName>
    <definedName name="Section">[1]CalmingSection_Labels!#REF!</definedName>
    <definedName name="SectionHeight" localSheetId="2">[1]CalmingSection_Labels!#REF!</definedName>
    <definedName name="SectionHeight">[1]CalmingSection_Labels!#REF!</definedName>
    <definedName name="SheetNoContd" localSheetId="2">#REF!</definedName>
    <definedName name="SheetNoContd">#REF!</definedName>
    <definedName name="SheetNumber" localSheetId="2">[9]!SheetNumber</definedName>
    <definedName name="SheetNumber">[9]!SheetNumber</definedName>
    <definedName name="SheetNumberNext" localSheetId="2">[9]!SheetNumberNext</definedName>
    <definedName name="SheetNumberNext">[9]!SheetNumberNext</definedName>
    <definedName name="Sign1" localSheetId="2">#REF!</definedName>
    <definedName name="Sign1">#REF!</definedName>
    <definedName name="Sign2" localSheetId="2">#REF!</definedName>
    <definedName name="Sign2">#REF!</definedName>
    <definedName name="Sign3" localSheetId="2">#REF!</definedName>
    <definedName name="Sign3">#REF!</definedName>
    <definedName name="Sign4" localSheetId="2">#REF!</definedName>
    <definedName name="Sign4">#REF!</definedName>
    <definedName name="SmallPictureLeft" localSheetId="2">#REF!</definedName>
    <definedName name="SmallPictureLeft">#REF!</definedName>
    <definedName name="SmallPictureLeftDown" localSheetId="2">#REF!</definedName>
    <definedName name="SmallPictureLeftDown">#REF!</definedName>
    <definedName name="SmallPictureRight" localSheetId="2">#REF!</definedName>
    <definedName name="SmallPictureRight">#REF!</definedName>
    <definedName name="solved" localSheetId="2">#REF!</definedName>
    <definedName name="solved">#REF!</definedName>
    <definedName name="SpDistBranch" localSheetId="2">[1]GeneralFeedDevices_Labels!#REF!</definedName>
    <definedName name="SpDistBranch">[1]GeneralFeedDevices_Labels!#REF!</definedName>
    <definedName name="SpDistWet" localSheetId="2">[1]GeneralFeedDevices_Labels!#REF!</definedName>
    <definedName name="SpDistWet">[1]GeneralFeedDevices_Labels!#REF!</definedName>
    <definedName name="SpFreeH" localSheetId="2">[1]GeneralFeedDevices_Labels!#REF!</definedName>
    <definedName name="SpFreeH">[1]GeneralFeedDevices_Labels!#REF!</definedName>
    <definedName name="SpNAngle" localSheetId="2">[1]GeneralFeedDevices_Labels!#REF!</definedName>
    <definedName name="SpNAngle">[1]GeneralFeedDevices_Labels!#REF!</definedName>
    <definedName name="SpNDistData" localSheetId="2">[1]GeneralFeedDevices_Labels!#REF!</definedName>
    <definedName name="SpNDistData">[1]GeneralFeedDevices_Labels!#REF!</definedName>
    <definedName name="SpNLiqDens" localSheetId="2">[1]GeneralFeedDevices_Labels!#REF!</definedName>
    <definedName name="SpNLiqDens">[1]GeneralFeedDevices_Labels!#REF!</definedName>
    <definedName name="SpNLiqRate" localSheetId="2">[1]GeneralFeedDevices_Labels!#REF!</definedName>
    <definedName name="SpNLiqRate">[1]GeneralFeedDevices_Labels!#REF!</definedName>
    <definedName name="SpNLiqTemp" localSheetId="2">[1]GeneralFeedDevices_Labels!#REF!</definedName>
    <definedName name="SpNLiqTemp">[1]GeneralFeedDevices_Labels!#REF!</definedName>
    <definedName name="SpNMaxLiqRate" localSheetId="2">[1]GeneralFeedDevices_Labels!#REF!</definedName>
    <definedName name="SpNMaxLiqRate">[1]GeneralFeedDevices_Labels!#REF!</definedName>
    <definedName name="SpNMinLiqRate" localSheetId="2">[1]GeneralFeedDevices_Labels!#REF!</definedName>
    <definedName name="SpNMinLiqRate">[1]GeneralFeedDevices_Labels!#REF!</definedName>
    <definedName name="SpNMinP" localSheetId="2">[1]GeneralFeedDevices_Labels!#REF!</definedName>
    <definedName name="SpNMinP">[1]GeneralFeedDevices_Labels!#REF!</definedName>
    <definedName name="SpNoBranch" localSheetId="2">[1]GeneralFeedDevices_Labels!#REF!</definedName>
    <definedName name="SpNoBranch">[1]GeneralFeedDevices_Labels!#REF!</definedName>
    <definedName name="SpNoNozzles" localSheetId="2">[1]GeneralFeedDevices_Labels!#REF!</definedName>
    <definedName name="SpNoNozzles">[1]GeneralFeedDevices_Labels!#REF!</definedName>
    <definedName name="SpNoNozzlesWarn" localSheetId="2">[1]GeneralFeedDevices_Labels!#REF!</definedName>
    <definedName name="SpNoNozzlesWarn">[1]GeneralFeedDevices_Labels!#REF!</definedName>
    <definedName name="SpNOrient" localSheetId="2">[1]GeneralFeedDevices_Labels!#REF!</definedName>
    <definedName name="SpNOrient">[1]GeneralFeedDevices_Labels!#REF!</definedName>
    <definedName name="SpNozzleD" localSheetId="2">[1]GeneralFeedDevices_Labels!#REF!</definedName>
    <definedName name="SpNozzleD">[1]GeneralFeedDevices_Labels!#REF!</definedName>
    <definedName name="SpNozzleDist" localSheetId="2">[1]GeneralFeedDevices_Labels!#REF!</definedName>
    <definedName name="SpNozzleDist">[1]GeneralFeedDevices_Labels!#REF!</definedName>
    <definedName name="SpNozzTyp" localSheetId="2">[1]GeneralFeedDevices_Labels!#REF!</definedName>
    <definedName name="SpNozzTyp">[1]GeneralFeedDevices_Labels!#REF!</definedName>
    <definedName name="SpNozzVendor" localSheetId="2">[1]GeneralFeedDevices_Labels!#REF!</definedName>
    <definedName name="SpNozzVendor">[1]GeneralFeedDevices_Labels!#REF!</definedName>
    <definedName name="SpNProcData" localSheetId="2">[1]GeneralFeedDevices_Labels!#REF!</definedName>
    <definedName name="SpNProcData">[1]GeneralFeedDevices_Labels!#REF!</definedName>
    <definedName name="SpNZonePress" localSheetId="2">[1]GeneralFeedDevices_Labels!#REF!</definedName>
    <definedName name="SpNZonePress">[1]GeneralFeedDevices_Labels!#REF!</definedName>
    <definedName name="SprayIDColumn" localSheetId="2">[1]CalmingSection_Labels!#REF!</definedName>
    <definedName name="SprayIDColumn">[1]CalmingSection_Labels!#REF!</definedName>
    <definedName name="SpStNozzleD" localSheetId="2">[1]GeneralFeedDevices_Labels!#REF!</definedName>
    <definedName name="SpStNozzleD">[1]GeneralFeedDevices_Labels!#REF!</definedName>
    <definedName name="TD" localSheetId="2">#REF!</definedName>
    <definedName name="TD">#REF!</definedName>
    <definedName name="TDtwo" localSheetId="2">#REF!</definedName>
    <definedName name="TDtwo">#REF!</definedName>
    <definedName name="TempC">[3]Feed!$D$44</definedName>
    <definedName name="TS" localSheetId="2">#REF!</definedName>
    <definedName name="TS">#REF!</definedName>
    <definedName name="TStwo" localSheetId="2">#REF!</definedName>
    <definedName name="TStwo">#REF!</definedName>
    <definedName name="Udctmax" localSheetId="2">#REF!</definedName>
    <definedName name="Udctmax">#REF!</definedName>
    <definedName name="Udctmaxtwo" localSheetId="2">#REF!</definedName>
    <definedName name="Udctmaxtwo">#REF!</definedName>
    <definedName name="Uslot" localSheetId="2">#REF!</definedName>
    <definedName name="Uslot">#REF!</definedName>
    <definedName name="Uslotmid" localSheetId="2">#REF!</definedName>
    <definedName name="Uslotmid">#REF!</definedName>
    <definedName name="Uslottwo" localSheetId="2">#REF!</definedName>
    <definedName name="Uslottwo">#REF!</definedName>
    <definedName name="velratio" localSheetId="2">#REF!</definedName>
    <definedName name="velratio">#REF!</definedName>
    <definedName name="velratiotwo" localSheetId="2">#REF!</definedName>
    <definedName name="velratiotwo">#REF!</definedName>
    <definedName name="WarningPosition" localSheetId="2">#REF!</definedName>
    <definedName name="WarningPosition">#REF!</definedName>
    <definedName name="WeirLoad" localSheetId="2">#REF!</definedName>
    <definedName name="WeirLoad">#REF!</definedName>
    <definedName name="WeirLoadtwo" localSheetId="2">#REF!</definedName>
    <definedName name="WeirLoadtwo">#REF!</definedName>
    <definedName name="WelcomeBorder">[1]Welcome!$A$1:$A$31,[1]Welcome!$A$26:$K$31,[1]Welcome!$L$1:$N$31,[1]Welcome!$A$1:$K$1</definedName>
  </definedNames>
  <calcPr calcId="191029"/>
</workbook>
</file>

<file path=xl/calcChain.xml><?xml version="1.0" encoding="utf-8"?>
<calcChain xmlns="http://schemas.openxmlformats.org/spreadsheetml/2006/main">
  <c r="H61" i="1" l="1"/>
  <c r="H12" i="1" l="1"/>
  <c r="K12" i="1" s="1"/>
  <c r="F12" i="1"/>
  <c r="H69" i="1" l="1"/>
  <c r="H70" i="1"/>
  <c r="H71" i="1"/>
  <c r="H72" i="1"/>
  <c r="H73" i="1"/>
  <c r="H74" i="1"/>
  <c r="H75" i="1"/>
  <c r="H76" i="1"/>
  <c r="H60" i="1"/>
  <c r="H59" i="1"/>
  <c r="K72" i="1" l="1"/>
  <c r="K71" i="1"/>
  <c r="K70" i="1"/>
  <c r="K65" i="1"/>
  <c r="K64" i="1"/>
  <c r="K63" i="1"/>
  <c r="K62" i="1"/>
  <c r="K61" i="1"/>
  <c r="K60" i="1"/>
  <c r="K59" i="1"/>
  <c r="K73" i="1"/>
  <c r="H34" i="1"/>
  <c r="K34" i="1" s="1"/>
  <c r="H33" i="1"/>
  <c r="K33" i="1" s="1"/>
  <c r="H54" i="1"/>
  <c r="H68" i="1"/>
  <c r="K68" i="1" s="1"/>
  <c r="H56" i="1"/>
  <c r="K56" i="1" s="1"/>
  <c r="K25" i="1"/>
  <c r="H55" i="1"/>
  <c r="K55" i="1" s="1"/>
  <c r="K24" i="1"/>
  <c r="H18" i="1"/>
  <c r="K18" i="1" s="1"/>
  <c r="F18" i="1"/>
  <c r="K46" i="1"/>
  <c r="K47" i="1"/>
  <c r="K48" i="1"/>
  <c r="K49" i="1"/>
  <c r="H50" i="1"/>
  <c r="K50" i="1" s="1"/>
  <c r="H51" i="1"/>
  <c r="K51" i="1" s="1"/>
  <c r="K52" i="1"/>
  <c r="H53" i="1"/>
  <c r="K53" i="1" s="1"/>
  <c r="K54" i="1"/>
  <c r="K57" i="1"/>
  <c r="K58" i="1"/>
  <c r="K66" i="1"/>
  <c r="K67" i="1"/>
  <c r="K69" i="1"/>
  <c r="K74" i="1"/>
  <c r="K75" i="1"/>
  <c r="K76" i="1"/>
  <c r="H77" i="1"/>
  <c r="K77" i="1"/>
  <c r="K78" i="1"/>
  <c r="K79" i="1"/>
  <c r="K80" i="1"/>
  <c r="K81" i="1"/>
  <c r="F11" i="1"/>
  <c r="H11" i="1"/>
  <c r="K11" i="1" s="1"/>
  <c r="K23" i="1"/>
  <c r="K14" i="1"/>
  <c r="F26" i="1"/>
  <c r="H26" i="1"/>
  <c r="K26" i="1" s="1"/>
  <c r="F15" i="1"/>
  <c r="H15" i="1"/>
  <c r="K15" i="1" s="1"/>
  <c r="F17" i="1"/>
  <c r="H17" i="1"/>
  <c r="K17" i="1" s="1"/>
  <c r="H32" i="1"/>
  <c r="K32" i="1"/>
  <c r="H31" i="1"/>
  <c r="K31" i="1" s="1"/>
  <c r="H30" i="1"/>
  <c r="K30" i="1"/>
  <c r="H19" i="1"/>
  <c r="H20" i="1"/>
  <c r="K20" i="1" s="1"/>
  <c r="H21" i="1"/>
  <c r="H22" i="1"/>
  <c r="K22" i="1" s="1"/>
  <c r="H27" i="1"/>
  <c r="K27" i="1" s="1"/>
  <c r="H28" i="1"/>
  <c r="H29" i="1"/>
  <c r="H35" i="1"/>
  <c r="K35" i="1" s="1"/>
  <c r="H38" i="1"/>
  <c r="K38" i="1" s="1"/>
  <c r="H39" i="1"/>
  <c r="H40" i="1"/>
  <c r="H41" i="1"/>
  <c r="K41" i="1" s="1"/>
  <c r="H42" i="1"/>
  <c r="K42" i="1" s="1"/>
  <c r="H43" i="1"/>
  <c r="K43" i="1" s="1"/>
  <c r="H44" i="1"/>
  <c r="H45" i="1"/>
  <c r="K45" i="1" s="1"/>
  <c r="K44" i="1"/>
  <c r="K40" i="1"/>
  <c r="K39" i="1"/>
  <c r="K29" i="1"/>
  <c r="K28" i="1"/>
  <c r="K21" i="1"/>
  <c r="K19" i="1"/>
  <c r="H16" i="1"/>
  <c r="K16" i="1" s="1"/>
  <c r="H13" i="1"/>
  <c r="K13" i="1" s="1"/>
  <c r="H10" i="1"/>
  <c r="K10" i="1" s="1"/>
</calcChain>
</file>

<file path=xl/sharedStrings.xml><?xml version="1.0" encoding="utf-8"?>
<sst xmlns="http://schemas.openxmlformats.org/spreadsheetml/2006/main" count="937" uniqueCount="434">
  <si>
    <t>Description</t>
  </si>
  <si>
    <t>Usage</t>
  </si>
  <si>
    <t>Planned date</t>
  </si>
  <si>
    <t>Actual date</t>
  </si>
  <si>
    <t>VENDOR DOCUMENT SCHEDULE</t>
  </si>
  <si>
    <t>Project:</t>
  </si>
  <si>
    <t>Purchase order:</t>
  </si>
  <si>
    <t>Airpack reference:</t>
  </si>
  <si>
    <t>Project manager:</t>
  </si>
  <si>
    <t>Document turn around time:</t>
  </si>
  <si>
    <t>Airpack
document
number</t>
  </si>
  <si>
    <t>Revision
number
(00 - 09)</t>
  </si>
  <si>
    <t>Contractor / Customer
Document number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</si>
  <si>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</si>
  <si>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</si>
  <si>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</si>
  <si>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</si>
  <si>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</si>
  <si>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00</t>
  </si>
  <si>
    <t>PQR / WPS (FOR INFORMATION ONLY)</t>
  </si>
  <si>
    <t>17811-COM</t>
  </si>
  <si>
    <t>MEG20-PO-BP303-021</t>
  </si>
  <si>
    <t>Bushehr MEG Plant Project</t>
  </si>
  <si>
    <t>17811-01</t>
  </si>
  <si>
    <t>17811-03</t>
  </si>
  <si>
    <t>17811-04</t>
  </si>
  <si>
    <t>17811-05</t>
  </si>
  <si>
    <t>17811-06</t>
  </si>
  <si>
    <t>17811-07</t>
  </si>
  <si>
    <t>17811-08</t>
  </si>
  <si>
    <t>17811-09</t>
  </si>
  <si>
    <t>17811-10</t>
  </si>
  <si>
    <t>17811-12</t>
  </si>
  <si>
    <t>17811-14</t>
  </si>
  <si>
    <t>17811-15</t>
  </si>
  <si>
    <t>17811-16</t>
  </si>
  <si>
    <t>17811-17</t>
  </si>
  <si>
    <t>17811-18</t>
  </si>
  <si>
    <t>17811-19</t>
  </si>
  <si>
    <t>17811-20</t>
  </si>
  <si>
    <t>17811-21</t>
  </si>
  <si>
    <t>17811-22</t>
  </si>
  <si>
    <t>17811-25</t>
  </si>
  <si>
    <t>17811-51</t>
  </si>
  <si>
    <t>17811-52</t>
  </si>
  <si>
    <t>17811-65</t>
  </si>
  <si>
    <t>IFA</t>
  </si>
  <si>
    <t>IFI</t>
  </si>
  <si>
    <r>
      <t xml:space="preserve">IFA: </t>
    </r>
    <r>
      <rPr>
        <sz val="10"/>
        <rFont val="Century Gothic"/>
        <family val="2"/>
      </rPr>
      <t>Issued for Approval</t>
    </r>
  </si>
  <si>
    <r>
      <t xml:space="preserve">IFR: </t>
    </r>
    <r>
      <rPr>
        <sz val="10"/>
        <rFont val="Century Gothic"/>
        <family val="2"/>
      </rPr>
      <t>Issued for Review</t>
    </r>
  </si>
  <si>
    <r>
      <t xml:space="preserve">IFI: </t>
    </r>
    <r>
      <rPr>
        <sz val="10"/>
        <rFont val="Century Gothic"/>
        <family val="2"/>
      </rPr>
      <t>Issued for Information</t>
    </r>
  </si>
  <si>
    <r>
      <t>AFC:</t>
    </r>
    <r>
      <rPr>
        <sz val="10"/>
        <rFont val="Century Gothic"/>
        <family val="2"/>
      </rPr>
      <t xml:space="preserve"> Approved for Construction</t>
    </r>
  </si>
  <si>
    <t>BUSHEHR PETROCHEMICAL COMPANY</t>
  </si>
  <si>
    <t>Document Number</t>
  </si>
  <si>
    <t>Doc. Title:</t>
  </si>
  <si>
    <t>Rev.</t>
  </si>
  <si>
    <t>Vendor Name:</t>
  </si>
  <si>
    <t>Order Description:</t>
  </si>
  <si>
    <t>P.O. Number:</t>
  </si>
  <si>
    <t>Issue Date:</t>
  </si>
  <si>
    <t>No.</t>
  </si>
  <si>
    <t>Client Document Number</t>
  </si>
  <si>
    <t>Discipline*</t>
  </si>
  <si>
    <t>Doc. Size</t>
  </si>
  <si>
    <t>Document Description</t>
  </si>
  <si>
    <t>Doc. Class (1/2/3)</t>
  </si>
  <si>
    <t>Doc Weight%</t>
  </si>
  <si>
    <t>0001</t>
  </si>
  <si>
    <t>Kevin Pool/Jeroen Rust</t>
  </si>
  <si>
    <t>SUB VENDOR LIST</t>
  </si>
  <si>
    <t>TIME SCHEDULE</t>
  </si>
  <si>
    <t>MONTHLY PROGRESS REPORT</t>
  </si>
  <si>
    <t xml:space="preserve">HYDROSTATIC/ PNEUMATIC  TEST PROCEDURE </t>
  </si>
  <si>
    <t>NDE PROCEDURE</t>
  </si>
  <si>
    <t>PI</t>
  </si>
  <si>
    <t xml:space="preserve">W.P.S &amp; P.Q.R. </t>
  </si>
  <si>
    <t>INSTALLATION, OPERATION &amp; MAINTENANCE MANUAL</t>
  </si>
  <si>
    <t>PR</t>
  </si>
  <si>
    <t xml:space="preserve">COMPRESSOR PACKAGE P &amp;ID </t>
  </si>
  <si>
    <t>UTILITY  CONSUMPTION  LIST</t>
  </si>
  <si>
    <t>IN</t>
  </si>
  <si>
    <t>ME</t>
  </si>
  <si>
    <t>AFTERCOOLER MECHANICAL STRENGTH CALCULATION</t>
  </si>
  <si>
    <t>AFTERCOOLER MECHANICAL DATA SHEET</t>
  </si>
  <si>
    <t>AFTERCOOLER  DETAIL DRAWING</t>
  </si>
  <si>
    <t>LUBE OIL SYSTEM HEATER DATA SHEET AND DRAWING</t>
  </si>
  <si>
    <t xml:space="preserve">MECHANICAL DATA SHEET FOR RECIPROCATING COMPRESSOR </t>
  </si>
  <si>
    <t>RECIPROCATING COMPRESSOR GENERAL ARRANGEMENT</t>
  </si>
  <si>
    <t>LUBRICANT LIST AND MATERIAL SAFETY DATA SHEET</t>
  </si>
  <si>
    <t>PULSATION DAMPENERS MECHANICAL STRENGTH CALCULATION</t>
  </si>
  <si>
    <t>PULSATION DAMPENERS MECHANICAL DATA SHEET</t>
  </si>
  <si>
    <t>PULSATION DAMPENERS DETAIL DRAWING</t>
  </si>
  <si>
    <t>ALL EQUIPMENT NAME PLATE DRAWING</t>
  </si>
  <si>
    <t>3D MODEL</t>
  </si>
  <si>
    <t xml:space="preserve">INSTRUMENT INDEX </t>
  </si>
  <si>
    <t xml:space="preserve">INSTRUMENT HOOK UP DRAWING </t>
  </si>
  <si>
    <t>I/O  LIST</t>
  </si>
  <si>
    <t>LOGIC DIAGRAMS -PROGRAM OF UCP-COMPRESSOR SHUTDOWN LOGIC DRAWING</t>
  </si>
  <si>
    <t>LOOP DIAGRAM</t>
  </si>
  <si>
    <t xml:space="preserve">TRIP &amp; ALARM SET POINT LIST </t>
  </si>
  <si>
    <t xml:space="preserve">INSTRUMENT CABLE LIST &amp; SCHEDULE </t>
  </si>
  <si>
    <t>INSTRUMENT DATA SHEET</t>
  </si>
  <si>
    <t>CAUSE &amp; EFFECT CHARTS  LIST</t>
  </si>
  <si>
    <t>CONTROL PHILOSOPHY</t>
  </si>
  <si>
    <t>EL</t>
  </si>
  <si>
    <t xml:space="preserve">ELECTRICAL LOAD LIST </t>
  </si>
  <si>
    <t xml:space="preserve">COMPRESSOR MOTOR DATA SHEET </t>
  </si>
  <si>
    <t>COMPRESSOR MOTOR CURVE</t>
  </si>
  <si>
    <t>COMPRESSOR MOTOR OUTLINE DRAWING &amp; TERMINAL BOX WIRING DRAWING</t>
  </si>
  <si>
    <t>17811-38</t>
  </si>
  <si>
    <t>17811-27</t>
  </si>
  <si>
    <t>17811-30</t>
  </si>
  <si>
    <t>17811-32</t>
  </si>
  <si>
    <t>17811-53</t>
  </si>
  <si>
    <t>17811-54</t>
  </si>
  <si>
    <t>17811-70</t>
  </si>
  <si>
    <t>17811-73</t>
  </si>
  <si>
    <t>17811-11A</t>
  </si>
  <si>
    <t>17811-11B</t>
  </si>
  <si>
    <t>17811-24A</t>
  </si>
  <si>
    <t>17811-24B</t>
  </si>
  <si>
    <t>17811-11C</t>
  </si>
  <si>
    <t>17811-23B</t>
  </si>
  <si>
    <t>17811-23A</t>
  </si>
  <si>
    <t>17811-11D</t>
  </si>
  <si>
    <t>17811-36</t>
  </si>
  <si>
    <t>17811-39</t>
  </si>
  <si>
    <t>17811-42</t>
  </si>
  <si>
    <t>17811-71</t>
  </si>
  <si>
    <t>17811-72</t>
  </si>
  <si>
    <t>17811-43</t>
  </si>
  <si>
    <t>17811-74</t>
  </si>
  <si>
    <t>1: Approved without Comments</t>
  </si>
  <si>
    <t>2: Approved with Minor Comments</t>
  </si>
  <si>
    <t>4: Not Approved</t>
  </si>
  <si>
    <t>5: CRS</t>
  </si>
  <si>
    <t>3: Approved with Comments</t>
  </si>
  <si>
    <t>01</t>
  </si>
  <si>
    <t>after FAT</t>
  </si>
  <si>
    <t>with GAD</t>
  </si>
  <si>
    <t>0002</t>
  </si>
  <si>
    <t>0003</t>
  </si>
  <si>
    <t>0004</t>
  </si>
  <si>
    <t>0005</t>
  </si>
  <si>
    <t>0006</t>
  </si>
  <si>
    <t>0007</t>
  </si>
  <si>
    <t>02</t>
  </si>
  <si>
    <t>0008</t>
  </si>
  <si>
    <t>0009</t>
  </si>
  <si>
    <t>0010</t>
  </si>
  <si>
    <t>0011</t>
  </si>
  <si>
    <t>0012</t>
  </si>
  <si>
    <t>0013</t>
  </si>
  <si>
    <t>0015</t>
  </si>
  <si>
    <t>BU-20-VD-303-DC-DCI-0001</t>
  </si>
  <si>
    <t>Air pack Co</t>
  </si>
  <si>
    <t>INCLUDING WELDING MAP &amp; N.D.T. TABLE  LIST</t>
  </si>
  <si>
    <t>IN/PR</t>
  </si>
  <si>
    <t xml:space="preserve">MAIN OIL PUMP MECHANICAL DATA SHEET </t>
  </si>
  <si>
    <t>LUBE OIL SYSTEM FILTER MECHANICAL DATA SHEET</t>
  </si>
  <si>
    <t>RECIPROCATING COMPRESSOR DETAIL DRAWING WITH PART LIST</t>
  </si>
  <si>
    <t xml:space="preserve">DATA SHEET  &amp; DRAWING  FOR STRAINERS </t>
  </si>
  <si>
    <t>CALCULATION AND DATA SHEET OF CONTROL VALVES/  ON-OFF VALVES</t>
  </si>
  <si>
    <t>ARCHITECTURE DIAGRAM</t>
  </si>
  <si>
    <t>WORKSTATION DRAWING AND DATA SHEET</t>
  </si>
  <si>
    <t>HAZOP AND SIL STUDY PROCEDURE</t>
  </si>
  <si>
    <t xml:space="preserve">SINGLE LINE DIAGRAM FOR POWER DISTRIBUTION PANEL </t>
  </si>
  <si>
    <t>POWER CABLE SCHEDULE &amp; LIST</t>
  </si>
  <si>
    <t>SPECIAL TOOLS LIST</t>
  </si>
  <si>
    <t>Modbus List</t>
  </si>
  <si>
    <t xml:space="preserve">LV Distribution panel drawing </t>
  </si>
  <si>
    <t>17811-11E</t>
  </si>
  <si>
    <t>17811-11F</t>
  </si>
  <si>
    <t>17811-59</t>
  </si>
  <si>
    <t>17811-44</t>
  </si>
  <si>
    <t>17811-45</t>
  </si>
  <si>
    <t>17811-46</t>
  </si>
  <si>
    <t>17811-47</t>
  </si>
  <si>
    <t>17811-48</t>
  </si>
  <si>
    <t>17811-49</t>
  </si>
  <si>
    <t>17811-50</t>
  </si>
  <si>
    <t>17811-13</t>
  </si>
  <si>
    <t>17811-55</t>
  </si>
  <si>
    <t>17811-56</t>
  </si>
  <si>
    <t>17811-57</t>
  </si>
  <si>
    <t xml:space="preserve">Modbus list </t>
  </si>
  <si>
    <t>LV Distribution panel drawing</t>
  </si>
  <si>
    <t xml:space="preserve">Vendor print index &amp; schedule  </t>
  </si>
  <si>
    <t>Compressor package P&amp;ID</t>
  </si>
  <si>
    <t>Compressor package P&amp;ID incl. CRS</t>
  </si>
  <si>
    <t>Reciprocating compressor general arrangement</t>
  </si>
  <si>
    <t>Reciprocating compressor general arrangement incl. CRS</t>
  </si>
  <si>
    <t>I/O list</t>
  </si>
  <si>
    <t xml:space="preserve">Inspection &amp; test plan (ITP)  </t>
  </si>
  <si>
    <t>Utility consumption list</t>
  </si>
  <si>
    <t>Compressor motor data sheet</t>
  </si>
  <si>
    <t>Mechanical data sheet for reciprocating compressor</t>
  </si>
  <si>
    <t>After cooler mechanical data sheet</t>
  </si>
  <si>
    <t>Pulsation damper mechanical data sheet</t>
  </si>
  <si>
    <t>Lube oil system heater data sheet and drawing</t>
  </si>
  <si>
    <t>Main oil pump mechanical data sheet</t>
  </si>
  <si>
    <t>Lube oil system filter mechanical data sheet</t>
  </si>
  <si>
    <t>Instrument data sheet</t>
  </si>
  <si>
    <t>Commissioning and start-up spare parts list</t>
  </si>
  <si>
    <t>NDE procedure</t>
  </si>
  <si>
    <t>All equipment nameplate drawing</t>
  </si>
  <si>
    <t>Hydrostatic / pneumatic test procedure</t>
  </si>
  <si>
    <t>Surface preparation &amp; painting procedure</t>
  </si>
  <si>
    <t>Final data book index</t>
  </si>
  <si>
    <t>Installation, operation &amp; maintenance manual</t>
  </si>
  <si>
    <t>Control philosophy</t>
  </si>
  <si>
    <t>Packing, marking shipping &amp; preservation procedure</t>
  </si>
  <si>
    <t>After cooler detail drawing</t>
  </si>
  <si>
    <t>Pulsation damper detail drawing</t>
  </si>
  <si>
    <t>After cooler mechanical strength calculation</t>
  </si>
  <si>
    <t>Pulsation damper mechanical strenght calculation</t>
  </si>
  <si>
    <t>Cause &amp; effect chart list</t>
  </si>
  <si>
    <t>Loop diagram</t>
  </si>
  <si>
    <t>Logic diagrams -program of UCP - compressor shutdown logic drawing</t>
  </si>
  <si>
    <t>Compressor FAT test procedure</t>
  </si>
  <si>
    <t xml:space="preserve">Trip &amp; alarm setpoint list </t>
  </si>
  <si>
    <t>Instrument hook-up drawing</t>
  </si>
  <si>
    <t>Compressor motor outline drawing &amp; terminal box wiring diagram</t>
  </si>
  <si>
    <t xml:space="preserve">Two years spare parts list </t>
  </si>
  <si>
    <t>Sub vendor list</t>
  </si>
  <si>
    <t>Data sheet &amp; drawings for strainers</t>
  </si>
  <si>
    <t>Calculation &amp; data sheet of control valves/  ON-OFF valves</t>
  </si>
  <si>
    <t>Architecture diagram</t>
  </si>
  <si>
    <t>Workstation drawing and  data sheet</t>
  </si>
  <si>
    <t>HAZOP and SIL study procedure</t>
  </si>
  <si>
    <t>Single line diagram for power distribution panel</t>
  </si>
  <si>
    <t>Power cable schedule &amp; list</t>
  </si>
  <si>
    <t>Lubricant list &amp; safety material data sheet</t>
  </si>
  <si>
    <t>Instrument cable list &amp; schedule</t>
  </si>
  <si>
    <t>Compressor motor curve</t>
  </si>
  <si>
    <t xml:space="preserve">Reciprocating compressor detail drawing with parts list </t>
  </si>
  <si>
    <t xml:space="preserve">Electrical load list </t>
  </si>
  <si>
    <t xml:space="preserve">Final data book </t>
  </si>
  <si>
    <t>3D model</t>
  </si>
  <si>
    <t>Instrument index</t>
  </si>
  <si>
    <t>Time schedule</t>
  </si>
  <si>
    <t>Monthly progress report</t>
  </si>
  <si>
    <t>COMPRESSOR FAT TEST PROCEDURE</t>
  </si>
  <si>
    <t>monthly</t>
  </si>
  <si>
    <t>Special tool list</t>
  </si>
  <si>
    <t>0016</t>
  </si>
  <si>
    <t>0017</t>
  </si>
  <si>
    <t>0018</t>
  </si>
  <si>
    <t xml:space="preserve">SURFACE PREPARATION &amp; PAINTING PROCEDURE </t>
  </si>
  <si>
    <t>CALCULATION AND DATA SHEET OF SAFETY VALVE</t>
  </si>
  <si>
    <t>Calculation &amp; data sheet of safety valve</t>
  </si>
  <si>
    <t>UCP general arrangement drawing &amp; terminal details incl. 
UCP wiring diagram and BOM</t>
  </si>
  <si>
    <t>Wiring Diagram (including Terminal Diagram) incl. junction box 
LCP wiring diagram and terminal diagram</t>
  </si>
  <si>
    <t>0019</t>
  </si>
  <si>
    <t>Vendor Print Index &amp; Schedule(VPIS) For Reciprocating Compressors</t>
  </si>
  <si>
    <t>Reciprocating Compressors</t>
  </si>
  <si>
    <t>MA/QC</t>
  </si>
  <si>
    <t>A4</t>
  </si>
  <si>
    <t>BU-20-VD-303-PE-LST-0002</t>
  </si>
  <si>
    <t>PE</t>
  </si>
  <si>
    <t>BU-20-VD-303-PC-SCH-0003</t>
  </si>
  <si>
    <t>PC</t>
  </si>
  <si>
    <t>BU-20-VD-303-PC-MRP-0004</t>
  </si>
  <si>
    <t>BU-20-VD-303-QC-ITP-0005</t>
  </si>
  <si>
    <t>QC</t>
  </si>
  <si>
    <t>Inspection and Test Plan (ITP) for Reciprocating Compressor-MEG-303</t>
  </si>
  <si>
    <t>BU-20-VD-303-QC-PRC-0006</t>
  </si>
  <si>
    <t>BU-20-VD-303-QC-PRC-0007</t>
  </si>
  <si>
    <t>BU-20-VD-303-PE-PRC-0008</t>
  </si>
  <si>
    <t>PACKING, MARKING , SHIPPING AND PRESERVATION PROCEDURE</t>
  </si>
  <si>
    <t>BU-20-VD-303-QC-PRC-0009</t>
  </si>
  <si>
    <t>BU-20-VD-303-PI-DCR-0010</t>
  </si>
  <si>
    <t>BU-20-VD-303-QC-WPS-0011</t>
  </si>
  <si>
    <t>BU-20-VD-303-MA-MNL-0012</t>
  </si>
  <si>
    <t>MA</t>
  </si>
  <si>
    <t>BU-20-VD-303-PR-DWG-0013</t>
  </si>
  <si>
    <t>A3</t>
  </si>
  <si>
    <t>BU-20-VD-303-PR-LST-0014</t>
  </si>
  <si>
    <t>BU-20-VD-303-IN-DSH-0015</t>
  </si>
  <si>
    <t>BU-20-VD-303-ME-CAL-0016</t>
  </si>
  <si>
    <t>BU-20-VD-303-ME-DSH-0017</t>
  </si>
  <si>
    <t>BU-20-VD-303-ME-DWG-0018</t>
  </si>
  <si>
    <t>BU-20-VD-303-ME-DSH-0019</t>
  </si>
  <si>
    <t>BU-20-VD-303-ME-DSH-0020</t>
  </si>
  <si>
    <t>BU-20-VD-303-EL-DWG-0021</t>
  </si>
  <si>
    <t>BU-20-VD-303-ME-DSH-0022</t>
  </si>
  <si>
    <t>BU-20-VD-303-ME-DWG-0023</t>
  </si>
  <si>
    <t>BU-20-VD-303-ME-DWG-0024</t>
  </si>
  <si>
    <t>BU-20-VD-303-ME-LST-0025</t>
  </si>
  <si>
    <t>BU-20-VD-303-ME-CAL-0026</t>
  </si>
  <si>
    <t>BU-20-VD-303-ME-DSH-0027</t>
  </si>
  <si>
    <t>BU-20-VD-303-ME-DWG-0028</t>
  </si>
  <si>
    <t>BU-20-VD-303-ME-DWG-0029</t>
  </si>
  <si>
    <t>BU-20-VD-303-PI-DWG-0030</t>
  </si>
  <si>
    <t>BU-20-VD-303-ME-DSH-0031</t>
  </si>
  <si>
    <t>BU-20-VD-303-IN-INX-0032</t>
  </si>
  <si>
    <t>BU-20-VD-303-IN-DWG-0033</t>
  </si>
  <si>
    <t>BU-20-VD-303-IN-LST-0034</t>
  </si>
  <si>
    <t>BU-20-VD-303-IN-DIG-0035</t>
  </si>
  <si>
    <t>BU-20-VD-303-IN-DIG-0036</t>
  </si>
  <si>
    <t>BU-20-VD-303-IN-LST-0037</t>
  </si>
  <si>
    <t>BU-20-VD-303-IN-LST-0038</t>
  </si>
  <si>
    <t>BU-20-VD-303-IN-DWG-0039</t>
  </si>
  <si>
    <t>UCP GENERAL ARRANGEMENT DRAWING  &amp; TERMINAL DETAILS</t>
  </si>
  <si>
    <t>BU-20-VD-303-IN-DSH-0040</t>
  </si>
  <si>
    <t>BU-20-VD-303-IN-DSH-0041</t>
  </si>
  <si>
    <t>BU-20-VD-303-PR-LST-0042</t>
  </si>
  <si>
    <t>BU-20-VD-303-IN-DIG-0043</t>
  </si>
  <si>
    <t>EL/IN</t>
  </si>
  <si>
    <t xml:space="preserve"> WIRING DIAGRAM</t>
  </si>
  <si>
    <t>BU-20-VD-303-IN-DIG-0044</t>
  </si>
  <si>
    <t>BU-20-VD-303-IN-DSH-0045</t>
  </si>
  <si>
    <t>BU-20-VD-303-PR-DPH-0046</t>
  </si>
  <si>
    <t>BU-20-VD-303-PR-PRC-0047</t>
  </si>
  <si>
    <t>BU-20-VD-303-EL-LST-0048</t>
  </si>
  <si>
    <t>BU-20-VD-303-EL-DIG-0049</t>
  </si>
  <si>
    <t>BU-20-VD-303-EL-LST-0050</t>
  </si>
  <si>
    <t>BU-20-VD-303-EL-DSH-0051</t>
  </si>
  <si>
    <t>BU-20-VD-303-EL-PUC-0052</t>
  </si>
  <si>
    <t>BU-20-VD-303-EL-DWG-0053</t>
  </si>
  <si>
    <t>BU-20-VD-303-MA-LST-0054</t>
  </si>
  <si>
    <t>TWO YEARS SPARE PART LIST IN SPLIR FORMAT</t>
  </si>
  <si>
    <t>BU-20-VD-303-MA-LST-0055</t>
  </si>
  <si>
    <t>COMMISSIONING AND START-UP SPARE PART LIST IN SPLIR FORMAT</t>
  </si>
  <si>
    <t>BU-20-VD-303-MA-LST-0056</t>
  </si>
  <si>
    <t>BU-20-VD-303-IN-LST-0057</t>
  </si>
  <si>
    <t>BU-20-VD-303-EL-DWG-0058</t>
  </si>
  <si>
    <t>BU-20-VD-303-DC-INX-0061</t>
  </si>
  <si>
    <t>FINAL DATA BOOK INDEX For Reciprocating Compressors</t>
  </si>
  <si>
    <t>BU-20-VD-303-DC-VDR-0062</t>
  </si>
  <si>
    <t>FINAL DATA BOOK For Reciprocating Compressors</t>
  </si>
  <si>
    <t>15/04/2021</t>
  </si>
  <si>
    <t>CONTRACTOR:</t>
  </si>
  <si>
    <t>PROJECT MANGER</t>
  </si>
  <si>
    <t>PROJECT  COORDINATIOR</t>
  </si>
  <si>
    <t>PROJECT CONTROL</t>
  </si>
  <si>
    <t>DCC</t>
  </si>
  <si>
    <t>PROCESS &amp; SAFETY</t>
  </si>
  <si>
    <t>MACHINERY</t>
  </si>
  <si>
    <t>MECHANICAL</t>
  </si>
  <si>
    <t>CIVIL / STRUCTURE /AR &amp; HVAC</t>
  </si>
  <si>
    <t>PIPING</t>
  </si>
  <si>
    <t>ELECTRICAL &amp; TELECOM</t>
  </si>
  <si>
    <t>INSTRUMENTATION</t>
  </si>
  <si>
    <t>ENG MANAGER</t>
  </si>
  <si>
    <t xml:space="preserve">PROCUREMENT </t>
  </si>
  <si>
    <t>QC/QA</t>
  </si>
  <si>
    <t>SITE MANAGER</t>
  </si>
  <si>
    <t>SITE PLANNING</t>
  </si>
  <si>
    <t xml:space="preserve">Page:  </t>
  </si>
  <si>
    <t>MC / Client Class</t>
  </si>
  <si>
    <t>1st Issue Date
(Sample : 04-Dec-11)</t>
    <phoneticPr fontId="5" type="noConversion"/>
  </si>
  <si>
    <t>AFC Plan Issue Date
(Sample : 04-Dec-11)</t>
    <phoneticPr fontId="5" type="noConversion"/>
  </si>
  <si>
    <t>REMARK</t>
  </si>
  <si>
    <t>*Discipline of documents shall be selected From APPENDIX 2</t>
  </si>
  <si>
    <t>Document Class:
    1: For approval
    2: For review
    3: For information</t>
    <phoneticPr fontId="5" type="noConversion"/>
  </si>
  <si>
    <t>Category Type:
    1: Client approval is necessary
    2: Contractor approval is necessary</t>
  </si>
  <si>
    <t>REV 00</t>
  </si>
  <si>
    <t>PAGE 3</t>
  </si>
  <si>
    <t>OWNER:</t>
  </si>
  <si>
    <t>BUSHEHR PETROCHEMICAL COMPANY
MEG PLANT</t>
  </si>
  <si>
    <t>Vendor Print Index &amp; Schedule(VPIS)
 For Reciprocating Compressors</t>
  </si>
  <si>
    <t>MC :</t>
  </si>
  <si>
    <t>Project</t>
  </si>
  <si>
    <t>Area</t>
  </si>
  <si>
    <t>Phase</t>
  </si>
  <si>
    <t>Unit</t>
  </si>
  <si>
    <t>Dis.</t>
  </si>
  <si>
    <t>Doc.</t>
  </si>
  <si>
    <t>Seq.</t>
  </si>
  <si>
    <t>Contract No  : 52-98/445</t>
  </si>
  <si>
    <t>Owner Document Number  :</t>
  </si>
  <si>
    <t>BU</t>
  </si>
  <si>
    <t>VD</t>
  </si>
  <si>
    <t>DC</t>
  </si>
  <si>
    <t>DCI</t>
  </si>
  <si>
    <t>Rev : 00</t>
  </si>
  <si>
    <t>Page:  1</t>
  </si>
  <si>
    <t xml:space="preserve">Vendor Print Index &amp; Schedule(VPIS) 
For Reciprocating Compressors
</t>
  </si>
  <si>
    <t>Issue For approval</t>
  </si>
  <si>
    <t>MC</t>
  </si>
  <si>
    <t>KP</t>
  </si>
  <si>
    <t>JR</t>
  </si>
  <si>
    <t>Date</t>
  </si>
  <si>
    <t>Purpose of Issue</t>
  </si>
  <si>
    <t>Prepared</t>
  </si>
  <si>
    <t>Checked</t>
  </si>
  <si>
    <t>Approved</t>
  </si>
  <si>
    <t>AC
Code</t>
  </si>
  <si>
    <t>Class: 1</t>
  </si>
  <si>
    <t>Phase: P</t>
  </si>
  <si>
    <t>Tabulation of Revised Pages</t>
  </si>
  <si>
    <t>Page</t>
  </si>
  <si>
    <t>Revision</t>
  </si>
  <si>
    <t>1</t>
  </si>
  <si>
    <t>*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</si>
  <si>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</si>
  <si>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</si>
  <si>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</si>
  <si>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</si>
  <si>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</si>
  <si>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</si>
  <si>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</si>
  <si>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</si>
  <si>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</si>
  <si>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</si>
  <si>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</si>
  <si>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</si>
  <si>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</si>
  <si>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</si>
  <si>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</si>
  <si>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</si>
  <si>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</si>
  <si>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</si>
  <si>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</si>
  <si>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</si>
  <si>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</si>
  <si>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</si>
  <si>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</si>
  <si>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</si>
  <si>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</si>
  <si>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</si>
  <si>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</si>
  <si>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</si>
  <si>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</si>
  <si>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</si>
  <si>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</si>
  <si>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</si>
  <si>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</si>
  <si>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</si>
  <si>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</si>
  <si>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I</t>
  </si>
  <si>
    <t>C</t>
  </si>
  <si>
    <t>C/R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</si>
</sst>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&quot;0&quot; workdays (5 workdays is 1 week!)&quot;"/>
    <numFmt numFmtId="165" formatCode="dd/mm/yy;@"/>
    <numFmt numFmtId="166" formatCode="&quot;&quot;0&quot; days&quot;"/>
    <numFmt numFmtId="167" formatCode="&quot;: &quot;0&quot; workdays (5 workdays is 1 week!)&quot;"/>
    <numFmt numFmtId="168" formatCode="[$-409]dd\-mmm\-yyyy;@"/>
    <numFmt numFmtId="169" formatCode="[$-409]dd\-mmm\-yy;@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1"/>
      <name val="明朝"/>
      <family val="3"/>
      <charset val="12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charset val="178"/>
      <scheme val="minor"/>
    </font>
    <font>
      <sz val="9"/>
      <name val="Calibri"/>
      <family val="2"/>
      <scheme val="minor"/>
    </font>
    <font>
      <sz val="11"/>
      <color rgb="FFFF0000"/>
      <name val="Calibri"/>
      <family val="3"/>
      <charset val="134"/>
      <scheme val="minor"/>
    </font>
    <font>
      <b/>
      <sz val="11"/>
      <name val="Calibri"/>
      <family val="2"/>
      <charset val="178"/>
      <scheme val="minor"/>
    </font>
    <font>
      <b/>
      <sz val="10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b/>
      <sz val="7.5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7"/>
      <color theme="1"/>
      <name val="Arial"/>
      <family val="2"/>
    </font>
    <font>
      <sz val="7"/>
      <color theme="1" tint="0.499984740745262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0" fontId="7" fillId="0" borderId="0"/>
    <xf numFmtId="0" fontId="9" fillId="0" borderId="0"/>
    <xf numFmtId="0" fontId="10" fillId="0" borderId="0"/>
    <xf numFmtId="0" fontId="14" fillId="0" borderId="0"/>
    <xf numFmtId="0" fontId="2" fillId="0" borderId="0"/>
    <xf numFmtId="0" fontId="1" fillId="0" borderId="0"/>
    <xf numFmtId="0" fontId="15" fillId="0" borderId="0">
      <alignment vertical="center" textRotation="90"/>
    </xf>
    <xf numFmtId="0" fontId="15" fillId="0" borderId="0">
      <alignment vertical="center" textRotation="90"/>
    </xf>
    <xf numFmtId="0" fontId="15" fillId="0" borderId="0">
      <alignment vertical="center" textRotation="90"/>
    </xf>
    <xf numFmtId="0" fontId="15" fillId="0" borderId="0"/>
    <xf numFmtId="0" fontId="15" fillId="0" borderId="0"/>
  </cellStyleXfs>
  <cellXfs count="305">
    <xf numFmtId="0" fontId="0" fillId="0" borderId="0" xfId="0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indent="1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/>
    <xf numFmtId="0" fontId="3" fillId="0" borderId="0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164" fontId="3" fillId="0" borderId="6" xfId="0" applyNumberFormat="1" applyFont="1" applyBorder="1" applyAlignment="1"/>
    <xf numFmtId="164" fontId="3" fillId="0" borderId="7" xfId="0" applyNumberFormat="1" applyFont="1" applyBorder="1" applyAlignment="1"/>
    <xf numFmtId="49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 applyProtection="1">
      <alignment horizontal="left"/>
      <protection locked="0"/>
    </xf>
    <xf numFmtId="167" fontId="3" fillId="0" borderId="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8" xfId="0" applyFont="1" applyBorder="1"/>
    <xf numFmtId="0" fontId="3" fillId="0" borderId="18" xfId="0" applyFont="1" applyFill="1" applyBorder="1" applyAlignment="1">
      <alignment horizontal="left"/>
    </xf>
    <xf numFmtId="0" fontId="3" fillId="0" borderId="18" xfId="0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6" fontId="3" fillId="0" borderId="18" xfId="0" applyNumberFormat="1" applyFont="1" applyBorder="1" applyAlignment="1">
      <alignment horizontal="right" vertical="center"/>
    </xf>
    <xf numFmtId="49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18" xfId="0" quotePrefix="1" applyNumberFormat="1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/>
    <xf numFmtId="0" fontId="5" fillId="0" borderId="18" xfId="0" applyFont="1" applyFill="1" applyBorder="1"/>
    <xf numFmtId="0" fontId="0" fillId="0" borderId="18" xfId="0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3" fillId="0" borderId="18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5" fillId="0" borderId="18" xfId="0" applyFont="1" applyFill="1" applyBorder="1" applyAlignment="1">
      <alignment horizontal="center" vertical="center"/>
    </xf>
    <xf numFmtId="0" fontId="0" fillId="0" borderId="0" xfId="0" applyBorder="1"/>
    <xf numFmtId="0" fontId="3" fillId="0" borderId="18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8" xfId="5" applyFont="1" applyBorder="1" applyAlignment="1">
      <alignment horizontal="center" vertical="center"/>
    </xf>
    <xf numFmtId="0" fontId="9" fillId="0" borderId="0" xfId="2"/>
    <xf numFmtId="0" fontId="8" fillId="0" borderId="18" xfId="2" applyFont="1" applyBorder="1" applyAlignment="1">
      <alignment horizontal="center" vertical="center"/>
    </xf>
    <xf numFmtId="0" fontId="9" fillId="0" borderId="18" xfId="2" applyBorder="1" applyAlignment="1">
      <alignment vertical="center"/>
    </xf>
    <xf numFmtId="0" fontId="9" fillId="0" borderId="18" xfId="2" applyBorder="1" applyAlignment="1">
      <alignment horizontal="center" vertical="center"/>
    </xf>
    <xf numFmtId="0" fontId="9" fillId="0" borderId="1" xfId="2" applyBorder="1" applyAlignment="1">
      <alignment vertical="center"/>
    </xf>
    <xf numFmtId="0" fontId="9" fillId="0" borderId="0" xfId="2" applyAlignment="1">
      <alignment vertical="center"/>
    </xf>
    <xf numFmtId="0" fontId="9" fillId="0" borderId="2" xfId="2" applyBorder="1" applyAlignment="1">
      <alignment vertical="center"/>
    </xf>
    <xf numFmtId="0" fontId="9" fillId="0" borderId="18" xfId="2" applyBorder="1" applyAlignment="1">
      <alignment horizontal="center" vertical="center" wrapText="1"/>
    </xf>
    <xf numFmtId="0" fontId="9" fillId="4" borderId="18" xfId="2" applyFill="1" applyBorder="1" applyAlignment="1">
      <alignment horizontal="center" vertical="center" wrapText="1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 wrapText="1"/>
    </xf>
    <xf numFmtId="15" fontId="17" fillId="0" borderId="18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vertical="center"/>
    </xf>
    <xf numFmtId="0" fontId="4" fillId="4" borderId="18" xfId="9" applyFont="1" applyFill="1" applyBorder="1" applyAlignment="1">
      <alignment horizontal="center" vertical="center"/>
    </xf>
    <xf numFmtId="0" fontId="4" fillId="0" borderId="18" xfId="7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 wrapText="1"/>
    </xf>
    <xf numFmtId="0" fontId="19" fillId="0" borderId="0" xfId="2" applyFont="1"/>
    <xf numFmtId="1" fontId="15" fillId="5" borderId="0" xfId="10" applyNumberFormat="1" applyFill="1" applyProtection="1">
      <protection hidden="1"/>
    </xf>
    <xf numFmtId="0" fontId="15" fillId="0" borderId="0" xfId="10" applyProtection="1">
      <protection hidden="1"/>
    </xf>
    <xf numFmtId="1" fontId="23" fillId="5" borderId="0" xfId="10" applyNumberFormat="1" applyFont="1" applyFill="1" applyProtection="1">
      <protection hidden="1"/>
    </xf>
    <xf numFmtId="0" fontId="25" fillId="0" borderId="0" xfId="10" applyFont="1" applyProtection="1">
      <protection hidden="1"/>
    </xf>
    <xf numFmtId="0" fontId="26" fillId="0" borderId="0" xfId="10" applyFont="1" applyAlignment="1" applyProtection="1">
      <alignment vertical="center"/>
      <protection hidden="1"/>
    </xf>
    <xf numFmtId="0" fontId="15" fillId="5" borderId="0" xfId="10" applyFill="1" applyProtection="1">
      <protection hidden="1"/>
    </xf>
    <xf numFmtId="49" fontId="4" fillId="0" borderId="18" xfId="10" applyNumberFormat="1" applyFont="1" applyBorder="1" applyAlignment="1" applyProtection="1">
      <alignment horizontal="center" vertical="center"/>
      <protection locked="0"/>
    </xf>
    <xf numFmtId="49" fontId="25" fillId="0" borderId="18" xfId="10" applyNumberFormat="1" applyFont="1" applyBorder="1" applyAlignment="1">
      <alignment horizontal="center" vertical="center" wrapText="1"/>
    </xf>
    <xf numFmtId="0" fontId="25" fillId="0" borderId="0" xfId="10" applyFont="1" applyAlignment="1" applyProtection="1">
      <alignment vertical="center"/>
      <protection hidden="1"/>
    </xf>
    <xf numFmtId="0" fontId="25" fillId="0" borderId="7" xfId="10" applyFont="1" applyBorder="1" applyAlignment="1" applyProtection="1">
      <alignment horizontal="center" vertical="center"/>
      <protection hidden="1"/>
    </xf>
    <xf numFmtId="0" fontId="22" fillId="0" borderId="7" xfId="10" applyFont="1" applyBorder="1" applyAlignment="1" applyProtection="1">
      <alignment horizontal="center" vertical="center"/>
      <protection hidden="1"/>
    </xf>
    <xf numFmtId="49" fontId="22" fillId="0" borderId="7" xfId="10" applyNumberFormat="1" applyFont="1" applyBorder="1" applyAlignment="1">
      <alignment horizontal="left" vertical="center"/>
    </xf>
    <xf numFmtId="49" fontId="4" fillId="0" borderId="0" xfId="11" applyNumberFormat="1" applyFont="1" applyAlignment="1">
      <alignment horizontal="center" vertical="center"/>
    </xf>
    <xf numFmtId="49" fontId="4" fillId="0" borderId="0" xfId="11" applyNumberFormat="1" applyFont="1" applyAlignment="1" applyProtection="1">
      <alignment horizontal="center" vertical="center"/>
      <protection locked="0"/>
    </xf>
    <xf numFmtId="49" fontId="25" fillId="0" borderId="36" xfId="11" applyNumberFormat="1" applyFont="1" applyBorder="1" applyAlignment="1">
      <alignment horizontal="center" vertical="center"/>
    </xf>
    <xf numFmtId="49" fontId="25" fillId="0" borderId="37" xfId="11" applyNumberFormat="1" applyFont="1" applyBorder="1" applyAlignment="1">
      <alignment horizontal="center" vertical="center"/>
    </xf>
    <xf numFmtId="49" fontId="4" fillId="0" borderId="38" xfId="11" applyNumberFormat="1" applyFont="1" applyBorder="1" applyAlignment="1" applyProtection="1">
      <alignment horizontal="center" vertical="center"/>
      <protection locked="0"/>
    </xf>
    <xf numFmtId="49" fontId="4" fillId="0" borderId="21" xfId="11" applyNumberFormat="1" applyFont="1" applyBorder="1" applyAlignment="1" applyProtection="1">
      <alignment horizontal="center" vertical="center"/>
      <protection locked="0"/>
    </xf>
    <xf numFmtId="49" fontId="4" fillId="0" borderId="39" xfId="11" applyNumberFormat="1" applyFont="1" applyBorder="1" applyAlignment="1" applyProtection="1">
      <alignment horizontal="center" vertical="center"/>
      <protection locked="0"/>
    </xf>
    <xf numFmtId="49" fontId="4" fillId="0" borderId="40" xfId="11" applyNumberFormat="1" applyFont="1" applyBorder="1" applyAlignment="1" applyProtection="1">
      <alignment horizontal="center" vertical="center"/>
      <protection locked="0"/>
    </xf>
    <xf numFmtId="49" fontId="4" fillId="0" borderId="18" xfId="11" applyNumberFormat="1" applyFont="1" applyBorder="1" applyAlignment="1" applyProtection="1">
      <alignment horizontal="center" vertical="center"/>
      <protection locked="0"/>
    </xf>
    <xf numFmtId="49" fontId="4" fillId="0" borderId="41" xfId="11" applyNumberFormat="1" applyFont="1" applyBorder="1" applyAlignment="1" applyProtection="1">
      <alignment horizontal="center" vertical="center"/>
      <protection locked="0"/>
    </xf>
    <xf numFmtId="49" fontId="4" fillId="0" borderId="42" xfId="11" applyNumberFormat="1" applyFont="1" applyBorder="1" applyAlignment="1">
      <alignment horizontal="center" vertical="center"/>
    </xf>
    <xf numFmtId="49" fontId="4" fillId="0" borderId="43" xfId="11" applyNumberFormat="1" applyFont="1" applyBorder="1" applyAlignment="1" applyProtection="1">
      <alignment horizontal="center" vertical="center"/>
      <protection locked="0"/>
    </xf>
    <xf numFmtId="49" fontId="4" fillId="0" borderId="36" xfId="11" applyNumberFormat="1" applyFont="1" applyBorder="1" applyAlignment="1" applyProtection="1">
      <alignment horizontal="center" vertical="center"/>
      <protection locked="0"/>
    </xf>
    <xf numFmtId="49" fontId="4" fillId="0" borderId="37" xfId="11" applyNumberFormat="1" applyFont="1" applyBorder="1" applyAlignment="1" applyProtection="1">
      <alignment horizontal="center" vertical="center"/>
      <protection locked="0"/>
    </xf>
    <xf numFmtId="49" fontId="4" fillId="0" borderId="44" xfId="11" applyNumberFormat="1" applyFont="1" applyBorder="1" applyAlignment="1">
      <alignment horizontal="center" vertical="center"/>
    </xf>
    <xf numFmtId="49" fontId="4" fillId="0" borderId="7" xfId="11" applyNumberFormat="1" applyFont="1" applyBorder="1" applyAlignment="1">
      <alignment horizontal="center" vertical="center"/>
    </xf>
    <xf numFmtId="169" fontId="4" fillId="0" borderId="7" xfId="11" applyNumberFormat="1" applyFont="1" applyBorder="1" applyAlignment="1">
      <alignment horizontal="center" vertical="center"/>
    </xf>
    <xf numFmtId="0" fontId="4" fillId="0" borderId="18" xfId="9" applyFont="1" applyBorder="1" applyAlignment="1">
      <alignment horizontal="center" vertical="center"/>
    </xf>
    <xf numFmtId="0" fontId="4" fillId="0" borderId="18" xfId="8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5" fillId="0" borderId="1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0" fillId="0" borderId="0" xfId="0" applyBorder="1"/>
    <xf numFmtId="0" fontId="3" fillId="0" borderId="0" xfId="0" applyFont="1" applyBorder="1" applyAlignment="1">
      <alignment horizontal="left" indent="1"/>
    </xf>
    <xf numFmtId="164" fontId="3" fillId="0" borderId="7" xfId="0" applyNumberFormat="1" applyFont="1" applyBorder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7" fillId="0" borderId="14" xfId="10" applyFont="1" applyBorder="1" applyAlignment="1" applyProtection="1">
      <alignment horizontal="left" vertical="center"/>
      <protection locked="0"/>
    </xf>
    <xf numFmtId="0" fontId="27" fillId="0" borderId="15" xfId="10" applyFont="1" applyBorder="1" applyAlignment="1" applyProtection="1">
      <alignment horizontal="left" vertical="center"/>
      <protection locked="0"/>
    </xf>
    <xf numFmtId="0" fontId="27" fillId="0" borderId="16" xfId="10" applyFont="1" applyBorder="1" applyAlignment="1" applyProtection="1">
      <alignment horizontal="left" vertical="center"/>
      <protection locked="0"/>
    </xf>
    <xf numFmtId="0" fontId="27" fillId="0" borderId="14" xfId="10" applyFont="1" applyBorder="1" applyAlignment="1">
      <alignment horizontal="left" vertical="center"/>
    </xf>
    <xf numFmtId="0" fontId="27" fillId="0" borderId="16" xfId="10" applyFont="1" applyBorder="1" applyAlignment="1">
      <alignment horizontal="left" vertical="center"/>
    </xf>
    <xf numFmtId="0" fontId="28" fillId="0" borderId="7" xfId="10" applyFont="1" applyBorder="1" applyAlignment="1" applyProtection="1">
      <alignment horizontal="right" vertical="center"/>
      <protection hidden="1"/>
    </xf>
    <xf numFmtId="0" fontId="25" fillId="0" borderId="18" xfId="10" applyFont="1" applyBorder="1" applyAlignment="1" applyProtection="1">
      <alignment horizontal="center" vertical="center"/>
      <protection hidden="1"/>
    </xf>
    <xf numFmtId="49" fontId="4" fillId="0" borderId="14" xfId="10" applyNumberFormat="1" applyFont="1" applyBorder="1" applyAlignment="1" applyProtection="1">
      <alignment horizontal="center" vertical="center" shrinkToFit="1"/>
      <protection locked="0"/>
    </xf>
    <xf numFmtId="49" fontId="4" fillId="0" borderId="15" xfId="10" applyNumberFormat="1" applyFont="1" applyBorder="1" applyAlignment="1" applyProtection="1">
      <alignment horizontal="center" vertical="center" shrinkToFit="1"/>
      <protection locked="0"/>
    </xf>
    <xf numFmtId="49" fontId="4" fillId="0" borderId="16" xfId="10" applyNumberFormat="1" applyFont="1" applyBorder="1" applyAlignment="1" applyProtection="1">
      <alignment horizontal="center" vertical="center" shrinkToFit="1"/>
      <protection locked="0"/>
    </xf>
    <xf numFmtId="49" fontId="4" fillId="0" borderId="14" xfId="10" applyNumberFormat="1" applyFont="1" applyBorder="1" applyAlignment="1" applyProtection="1">
      <alignment horizontal="center" vertical="center"/>
      <protection locked="0"/>
    </xf>
    <xf numFmtId="49" fontId="4" fillId="0" borderId="16" xfId="10" applyNumberFormat="1" applyFont="1" applyBorder="1" applyAlignment="1" applyProtection="1">
      <alignment horizontal="center" vertical="center"/>
      <protection locked="0"/>
    </xf>
    <xf numFmtId="168" fontId="4" fillId="0" borderId="14" xfId="10" applyNumberFormat="1" applyFont="1" applyBorder="1" applyAlignment="1" applyProtection="1">
      <alignment horizontal="center" vertical="center"/>
      <protection locked="0"/>
    </xf>
    <xf numFmtId="168" fontId="4" fillId="0" borderId="15" xfId="10" applyNumberFormat="1" applyFont="1" applyBorder="1" applyAlignment="1" applyProtection="1">
      <alignment horizontal="center" vertical="center"/>
      <protection locked="0"/>
    </xf>
    <xf numFmtId="168" fontId="4" fillId="0" borderId="16" xfId="10" applyNumberFormat="1" applyFont="1" applyBorder="1" applyAlignment="1" applyProtection="1">
      <alignment horizontal="center" vertical="center"/>
      <protection locked="0"/>
    </xf>
    <xf numFmtId="49" fontId="4" fillId="0" borderId="18" xfId="10" applyNumberFormat="1" applyFont="1" applyBorder="1" applyAlignment="1" applyProtection="1">
      <alignment horizontal="center" vertical="center"/>
      <protection locked="0"/>
    </xf>
    <xf numFmtId="49" fontId="4" fillId="0" borderId="15" xfId="10" applyNumberFormat="1" applyFont="1" applyBorder="1" applyAlignment="1" applyProtection="1">
      <alignment horizontal="center" vertical="center"/>
      <protection locked="0"/>
    </xf>
    <xf numFmtId="0" fontId="24" fillId="0" borderId="18" xfId="10" applyFont="1" applyBorder="1" applyAlignment="1">
      <alignment horizontal="center" vertical="center" wrapText="1"/>
    </xf>
    <xf numFmtId="0" fontId="24" fillId="0" borderId="18" xfId="10" applyFont="1" applyBorder="1" applyAlignment="1">
      <alignment horizontal="center" vertical="center"/>
    </xf>
    <xf numFmtId="49" fontId="24" fillId="0" borderId="18" xfId="10" applyNumberFormat="1" applyFont="1" applyBorder="1" applyAlignment="1">
      <alignment horizontal="center" vertical="center"/>
    </xf>
    <xf numFmtId="0" fontId="25" fillId="0" borderId="14" xfId="10" applyFont="1" applyBorder="1" applyAlignment="1">
      <alignment horizontal="center" vertical="center"/>
    </xf>
    <xf numFmtId="0" fontId="25" fillId="0" borderId="15" xfId="10" applyFont="1" applyBorder="1" applyAlignment="1">
      <alignment horizontal="center" vertical="center"/>
    </xf>
    <xf numFmtId="0" fontId="25" fillId="0" borderId="16" xfId="10" applyFont="1" applyBorder="1" applyAlignment="1">
      <alignment horizontal="center" vertical="center"/>
    </xf>
    <xf numFmtId="0" fontId="25" fillId="0" borderId="14" xfId="10" applyFont="1" applyBorder="1" applyAlignment="1" applyProtection="1">
      <alignment horizontal="center" vertical="center"/>
      <protection hidden="1"/>
    </xf>
    <xf numFmtId="0" fontId="25" fillId="0" borderId="15" xfId="10" applyFont="1" applyBorder="1" applyAlignment="1" applyProtection="1">
      <alignment horizontal="center" vertical="center"/>
      <protection hidden="1"/>
    </xf>
    <xf numFmtId="0" fontId="25" fillId="0" borderId="16" xfId="10" applyFont="1" applyBorder="1" applyAlignment="1" applyProtection="1">
      <alignment horizontal="center" vertical="center"/>
      <protection hidden="1"/>
    </xf>
    <xf numFmtId="49" fontId="26" fillId="0" borderId="0" xfId="10" applyNumberFormat="1" applyFont="1" applyAlignment="1" applyProtection="1">
      <alignment horizontal="center" vertical="center" wrapText="1"/>
      <protection locked="0"/>
    </xf>
    <xf numFmtId="0" fontId="26" fillId="0" borderId="0" xfId="10" applyFont="1" applyAlignment="1" applyProtection="1">
      <alignment horizontal="center" vertical="center" wrapText="1"/>
      <protection locked="0"/>
    </xf>
    <xf numFmtId="0" fontId="25" fillId="0" borderId="14" xfId="10" applyFont="1" applyBorder="1" applyAlignment="1">
      <alignment horizontal="left" vertical="center"/>
    </xf>
    <xf numFmtId="0" fontId="25" fillId="0" borderId="15" xfId="10" applyFont="1" applyBorder="1" applyAlignment="1">
      <alignment horizontal="left" vertical="center"/>
    </xf>
    <xf numFmtId="0" fontId="25" fillId="0" borderId="16" xfId="10" applyFont="1" applyBorder="1" applyAlignment="1">
      <alignment horizontal="left" vertical="center"/>
    </xf>
    <xf numFmtId="0" fontId="22" fillId="0" borderId="17" xfId="10" applyFont="1" applyBorder="1" applyAlignment="1" applyProtection="1">
      <alignment horizontal="left" vertical="top"/>
      <protection hidden="1"/>
    </xf>
    <xf numFmtId="0" fontId="22" fillId="0" borderId="4" xfId="10" applyFont="1" applyBorder="1" applyAlignment="1" applyProtection="1">
      <alignment horizontal="left" vertical="top"/>
      <protection hidden="1"/>
    </xf>
    <xf numFmtId="0" fontId="22" fillId="0" borderId="5" xfId="10" applyFont="1" applyBorder="1" applyAlignment="1" applyProtection="1">
      <alignment horizontal="left" vertical="top"/>
      <protection hidden="1"/>
    </xf>
    <xf numFmtId="0" fontId="22" fillId="0" borderId="1" xfId="10" applyFont="1" applyBorder="1" applyAlignment="1" applyProtection="1">
      <alignment horizontal="left" vertical="top"/>
      <protection hidden="1"/>
    </xf>
    <xf numFmtId="0" fontId="22" fillId="0" borderId="0" xfId="10" applyFont="1" applyAlignment="1" applyProtection="1">
      <alignment horizontal="left" vertical="top"/>
      <protection hidden="1"/>
    </xf>
    <xf numFmtId="0" fontId="22" fillId="0" borderId="2" xfId="10" applyFont="1" applyBorder="1" applyAlignment="1" applyProtection="1">
      <alignment horizontal="left" vertical="top"/>
      <protection hidden="1"/>
    </xf>
    <xf numFmtId="0" fontId="22" fillId="0" borderId="6" xfId="10" applyFont="1" applyBorder="1" applyAlignment="1" applyProtection="1">
      <alignment horizontal="left" vertical="top"/>
      <protection hidden="1"/>
    </xf>
    <xf numFmtId="0" fontId="22" fillId="0" borderId="7" xfId="10" applyFont="1" applyBorder="1" applyAlignment="1" applyProtection="1">
      <alignment horizontal="left" vertical="top"/>
      <protection hidden="1"/>
    </xf>
    <xf numFmtId="0" fontId="22" fillId="0" borderId="8" xfId="10" applyFont="1" applyBorder="1" applyAlignment="1" applyProtection="1">
      <alignment horizontal="left" vertical="top"/>
      <protection hidden="1"/>
    </xf>
    <xf numFmtId="0" fontId="21" fillId="0" borderId="17" xfId="10" applyFont="1" applyBorder="1" applyAlignment="1">
      <alignment horizontal="center" vertical="center" wrapText="1"/>
    </xf>
    <xf numFmtId="0" fontId="21" fillId="0" borderId="4" xfId="10" applyFont="1" applyBorder="1" applyAlignment="1">
      <alignment horizontal="center" vertical="center" wrapText="1"/>
    </xf>
    <xf numFmtId="0" fontId="21" fillId="0" borderId="5" xfId="10" applyFont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0" fontId="21" fillId="0" borderId="2" xfId="10" applyFont="1" applyBorder="1" applyAlignment="1">
      <alignment horizontal="center" vertical="center" wrapText="1"/>
    </xf>
    <xf numFmtId="0" fontId="21" fillId="0" borderId="6" xfId="10" applyFont="1" applyBorder="1" applyAlignment="1">
      <alignment horizontal="center" vertical="center" wrapText="1"/>
    </xf>
    <xf numFmtId="0" fontId="21" fillId="0" borderId="7" xfId="10" applyFont="1" applyBorder="1" applyAlignment="1">
      <alignment horizontal="center" vertical="center" wrapText="1"/>
    </xf>
    <xf numFmtId="0" fontId="21" fillId="0" borderId="8" xfId="10" applyFont="1" applyBorder="1" applyAlignment="1">
      <alignment horizontal="center" vertical="center" wrapText="1"/>
    </xf>
    <xf numFmtId="49" fontId="21" fillId="0" borderId="17" xfId="10" applyNumberFormat="1" applyFont="1" applyBorder="1" applyAlignment="1" applyProtection="1">
      <alignment horizontal="center" vertical="center" wrapText="1" shrinkToFit="1"/>
      <protection locked="0"/>
    </xf>
    <xf numFmtId="49" fontId="21" fillId="0" borderId="4" xfId="10" applyNumberFormat="1" applyFont="1" applyBorder="1" applyAlignment="1" applyProtection="1">
      <alignment horizontal="center" vertical="center" wrapText="1" shrinkToFit="1"/>
      <protection locked="0"/>
    </xf>
    <xf numFmtId="49" fontId="21" fillId="0" borderId="5" xfId="10" applyNumberFormat="1" applyFont="1" applyBorder="1" applyAlignment="1" applyProtection="1">
      <alignment horizontal="center" vertical="center" wrapText="1" shrinkToFit="1"/>
      <protection locked="0"/>
    </xf>
    <xf numFmtId="49" fontId="21" fillId="0" borderId="1" xfId="10" applyNumberFormat="1" applyFont="1" applyBorder="1" applyAlignment="1" applyProtection="1">
      <alignment horizontal="center" vertical="center" wrapText="1" shrinkToFit="1"/>
      <protection locked="0"/>
    </xf>
    <xf numFmtId="49" fontId="21" fillId="0" borderId="0" xfId="10" applyNumberFormat="1" applyFont="1" applyAlignment="1" applyProtection="1">
      <alignment horizontal="center" vertical="center" wrapText="1" shrinkToFit="1"/>
      <protection locked="0"/>
    </xf>
    <xf numFmtId="49" fontId="21" fillId="0" borderId="2" xfId="10" applyNumberFormat="1" applyFont="1" applyBorder="1" applyAlignment="1" applyProtection="1">
      <alignment horizontal="center" vertical="center" wrapText="1" shrinkToFit="1"/>
      <protection locked="0"/>
    </xf>
    <xf numFmtId="49" fontId="21" fillId="0" borderId="6" xfId="10" applyNumberFormat="1" applyFont="1" applyBorder="1" applyAlignment="1" applyProtection="1">
      <alignment horizontal="center" vertical="center" wrapText="1" shrinkToFit="1"/>
      <protection locked="0"/>
    </xf>
    <xf numFmtId="49" fontId="21" fillId="0" borderId="7" xfId="10" applyNumberFormat="1" applyFont="1" applyBorder="1" applyAlignment="1" applyProtection="1">
      <alignment horizontal="center" vertical="center" wrapText="1" shrinkToFit="1"/>
      <protection locked="0"/>
    </xf>
    <xf numFmtId="49" fontId="21" fillId="0" borderId="8" xfId="10" applyNumberFormat="1" applyFont="1" applyBorder="1" applyAlignment="1" applyProtection="1">
      <alignment horizontal="center" vertical="center" wrapText="1" shrinkToFit="1"/>
      <protection locked="0"/>
    </xf>
    <xf numFmtId="0" fontId="22" fillId="0" borderId="17" xfId="10" applyFont="1" applyBorder="1" applyAlignment="1">
      <alignment horizontal="left" vertical="top"/>
    </xf>
    <xf numFmtId="0" fontId="22" fillId="0" borderId="4" xfId="10" applyFont="1" applyBorder="1" applyAlignment="1">
      <alignment horizontal="left" vertical="top"/>
    </xf>
    <xf numFmtId="0" fontId="22" fillId="0" borderId="5" xfId="10" applyFont="1" applyBorder="1" applyAlignment="1">
      <alignment horizontal="left" vertical="top"/>
    </xf>
    <xf numFmtId="0" fontId="22" fillId="0" borderId="6" xfId="10" applyFont="1" applyBorder="1" applyAlignment="1">
      <alignment horizontal="left" vertical="top"/>
    </xf>
    <xf numFmtId="0" fontId="22" fillId="0" borderId="7" xfId="10" applyFont="1" applyBorder="1" applyAlignment="1">
      <alignment horizontal="left" vertical="top"/>
    </xf>
    <xf numFmtId="0" fontId="22" fillId="0" borderId="8" xfId="10" applyFont="1" applyBorder="1" applyAlignment="1">
      <alignment horizontal="left" vertical="top"/>
    </xf>
    <xf numFmtId="49" fontId="24" fillId="0" borderId="17" xfId="10" applyNumberFormat="1" applyFont="1" applyBorder="1" applyAlignment="1" applyProtection="1">
      <alignment horizontal="center" vertical="center" wrapText="1" shrinkToFit="1"/>
      <protection locked="0"/>
    </xf>
    <xf numFmtId="49" fontId="24" fillId="0" borderId="4" xfId="10" applyNumberFormat="1" applyFont="1" applyBorder="1" applyAlignment="1" applyProtection="1">
      <alignment horizontal="center" vertical="center" wrapText="1" shrinkToFit="1"/>
      <protection locked="0"/>
    </xf>
    <xf numFmtId="49" fontId="24" fillId="0" borderId="15" xfId="10" applyNumberFormat="1" applyFont="1" applyBorder="1" applyAlignment="1" applyProtection="1">
      <alignment horizontal="center" vertical="center" wrapText="1" shrinkToFit="1"/>
      <protection locked="0"/>
    </xf>
    <xf numFmtId="49" fontId="24" fillId="0" borderId="16" xfId="10" applyNumberFormat="1" applyFont="1" applyBorder="1" applyAlignment="1" applyProtection="1">
      <alignment horizontal="center" vertical="center" wrapText="1" shrinkToFit="1"/>
      <protection locked="0"/>
    </xf>
    <xf numFmtId="49" fontId="25" fillId="0" borderId="0" xfId="11" applyNumberFormat="1" applyFont="1" applyAlignment="1" applyProtection="1">
      <alignment horizontal="center" vertical="center"/>
      <protection locked="0"/>
    </xf>
    <xf numFmtId="49" fontId="29" fillId="0" borderId="31" xfId="11" applyNumberFormat="1" applyFont="1" applyBorder="1" applyAlignment="1" applyProtection="1">
      <alignment horizontal="center" vertical="center"/>
      <protection locked="0"/>
    </xf>
    <xf numFmtId="49" fontId="29" fillId="0" borderId="35" xfId="11" applyNumberFormat="1" applyFont="1" applyBorder="1" applyAlignment="1" applyProtection="1">
      <alignment horizontal="center" vertical="center"/>
      <protection locked="0"/>
    </xf>
    <xf numFmtId="49" fontId="29" fillId="0" borderId="32" xfId="11" applyNumberFormat="1" applyFont="1" applyBorder="1" applyAlignment="1" applyProtection="1">
      <alignment horizontal="center" vertical="center"/>
      <protection locked="0"/>
    </xf>
    <xf numFmtId="49" fontId="29" fillId="0" borderId="33" xfId="11" applyNumberFormat="1" applyFont="1" applyBorder="1" applyAlignment="1" applyProtection="1">
      <alignment horizontal="center" vertical="center"/>
      <protection locked="0"/>
    </xf>
    <xf numFmtId="49" fontId="29" fillId="0" borderId="34" xfId="11" applyNumberFormat="1" applyFont="1" applyBorder="1" applyAlignment="1" applyProtection="1">
      <alignment horizontal="center" vertical="center"/>
      <protection locked="0"/>
    </xf>
    <xf numFmtId="0" fontId="9" fillId="0" borderId="14" xfId="2" applyBorder="1" applyAlignment="1">
      <alignment horizontal="center" vertical="center"/>
    </xf>
    <xf numFmtId="0" fontId="9" fillId="0" borderId="16" xfId="2" applyBorder="1" applyAlignment="1">
      <alignment horizontal="center" vertical="center"/>
    </xf>
    <xf numFmtId="0" fontId="16" fillId="2" borderId="24" xfId="8" applyFont="1" applyFill="1" applyBorder="1" applyAlignment="1">
      <alignment horizontal="center" vertical="center" textRotation="90"/>
    </xf>
    <xf numFmtId="0" fontId="16" fillId="2" borderId="27" xfId="8" applyFont="1" applyFill="1" applyBorder="1" applyAlignment="1">
      <alignment horizontal="center" vertical="center" textRotation="90"/>
    </xf>
    <xf numFmtId="0" fontId="16" fillId="2" borderId="30" xfId="8" applyFont="1" applyFill="1" applyBorder="1" applyAlignment="1">
      <alignment horizontal="center" vertical="center" textRotation="90"/>
    </xf>
    <xf numFmtId="0" fontId="13" fillId="0" borderId="17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49" fontId="9" fillId="0" borderId="19" xfId="2" applyNumberFormat="1" applyBorder="1" applyAlignment="1">
      <alignment horizontal="center" vertical="center"/>
    </xf>
    <xf numFmtId="49" fontId="9" fillId="0" borderId="21" xfId="2" applyNumberFormat="1" applyBorder="1" applyAlignment="1">
      <alignment horizontal="center" vertical="center"/>
    </xf>
    <xf numFmtId="0" fontId="9" fillId="0" borderId="19" xfId="2" applyBorder="1" applyAlignment="1">
      <alignment horizontal="center" vertical="center"/>
    </xf>
    <xf numFmtId="0" fontId="9" fillId="0" borderId="21" xfId="2" applyBorder="1" applyAlignment="1">
      <alignment horizontal="center" vertical="center"/>
    </xf>
    <xf numFmtId="0" fontId="9" fillId="0" borderId="18" xfId="2" applyBorder="1" applyAlignment="1">
      <alignment horizontal="center" vertical="center"/>
    </xf>
    <xf numFmtId="0" fontId="16" fillId="3" borderId="23" xfId="7" applyFont="1" applyFill="1" applyBorder="1" applyAlignment="1">
      <alignment horizontal="center" vertical="center" textRotation="90"/>
    </xf>
    <xf numFmtId="0" fontId="16" fillId="3" borderId="26" xfId="7" applyFont="1" applyFill="1" applyBorder="1" applyAlignment="1">
      <alignment horizontal="center" vertical="center" textRotation="90"/>
    </xf>
    <xf numFmtId="0" fontId="16" fillId="3" borderId="29" xfId="7" applyFont="1" applyFill="1" applyBorder="1" applyAlignment="1">
      <alignment horizontal="center" vertical="center" textRotation="90"/>
    </xf>
    <xf numFmtId="0" fontId="16" fillId="2" borderId="23" xfId="7" applyFont="1" applyFill="1" applyBorder="1" applyAlignment="1">
      <alignment horizontal="center" vertical="center" textRotation="90"/>
    </xf>
    <xf numFmtId="0" fontId="16" fillId="2" borderId="26" xfId="7" applyFont="1" applyFill="1" applyBorder="1" applyAlignment="1">
      <alignment horizontal="center" vertical="center" textRotation="90"/>
    </xf>
    <xf numFmtId="0" fontId="16" fillId="2" borderId="29" xfId="7" applyFont="1" applyFill="1" applyBorder="1" applyAlignment="1">
      <alignment horizontal="center" vertical="center" textRotation="90"/>
    </xf>
    <xf numFmtId="0" fontId="9" fillId="0" borderId="15" xfId="2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20" fillId="0" borderId="17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20" fillId="0" borderId="5" xfId="2" applyFont="1" applyBorder="1" applyAlignment="1">
      <alignment horizontal="left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20" fillId="0" borderId="2" xfId="2" applyFont="1" applyBorder="1" applyAlignment="1">
      <alignment horizontal="left" vertical="center" wrapText="1"/>
    </xf>
    <xf numFmtId="0" fontId="20" fillId="0" borderId="6" xfId="2" applyFont="1" applyBorder="1" applyAlignment="1">
      <alignment horizontal="left" vertical="center" wrapText="1"/>
    </xf>
    <xf numFmtId="0" fontId="20" fillId="0" borderId="7" xfId="2" applyFont="1" applyBorder="1" applyAlignment="1">
      <alignment horizontal="left" vertical="center" wrapText="1"/>
    </xf>
    <xf numFmtId="0" fontId="20" fillId="0" borderId="8" xfId="2" applyFont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20" fillId="0" borderId="2" xfId="2" applyFont="1" applyBorder="1" applyAlignment="1">
      <alignment horizontal="left" vertical="center"/>
    </xf>
    <xf numFmtId="0" fontId="20" fillId="0" borderId="1" xfId="2" applyFont="1" applyBorder="1" applyAlignment="1">
      <alignment horizontal="left" vertical="center"/>
    </xf>
    <xf numFmtId="0" fontId="20" fillId="0" borderId="6" xfId="2" applyFont="1" applyBorder="1" applyAlignment="1">
      <alignment horizontal="left" vertical="center"/>
    </xf>
    <xf numFmtId="0" fontId="20" fillId="0" borderId="7" xfId="2" applyFont="1" applyBorder="1" applyAlignment="1">
      <alignment horizontal="left" vertical="center"/>
    </xf>
    <xf numFmtId="0" fontId="20" fillId="0" borderId="8" xfId="2" applyFont="1" applyBorder="1" applyAlignment="1">
      <alignment horizontal="left" vertical="center"/>
    </xf>
    <xf numFmtId="0" fontId="16" fillId="2" borderId="23" xfId="8" applyFont="1" applyFill="1" applyBorder="1" applyAlignment="1">
      <alignment horizontal="center" vertical="center" textRotation="90"/>
    </xf>
    <xf numFmtId="0" fontId="16" fillId="2" borderId="26" xfId="8" applyFont="1" applyFill="1" applyBorder="1" applyAlignment="1">
      <alignment horizontal="center" vertical="center" textRotation="90"/>
    </xf>
    <xf numFmtId="0" fontId="16" fillId="2" borderId="29" xfId="8" applyFont="1" applyFill="1" applyBorder="1" applyAlignment="1">
      <alignment horizontal="center" vertical="center" textRotation="90"/>
    </xf>
    <xf numFmtId="0" fontId="11" fillId="0" borderId="18" xfId="2" applyFont="1" applyBorder="1" applyAlignment="1">
      <alignment horizontal="left"/>
    </xf>
    <xf numFmtId="0" fontId="9" fillId="0" borderId="18" xfId="2" applyBorder="1" applyAlignment="1">
      <alignment horizontal="left"/>
    </xf>
    <xf numFmtId="0" fontId="12" fillId="0" borderId="18" xfId="2" applyFont="1" applyBorder="1" applyAlignment="1">
      <alignment horizontal="center" vertical="center"/>
    </xf>
    <xf numFmtId="0" fontId="9" fillId="0" borderId="17" xfId="2" applyBorder="1" applyAlignment="1">
      <alignment horizontal="center"/>
    </xf>
    <xf numFmtId="0" fontId="9" fillId="0" borderId="1" xfId="2" applyBorder="1" applyAlignment="1">
      <alignment horizontal="center"/>
    </xf>
    <xf numFmtId="0" fontId="9" fillId="0" borderId="6" xfId="2" applyBorder="1" applyAlignment="1">
      <alignment horizontal="center"/>
    </xf>
    <xf numFmtId="0" fontId="9" fillId="0" borderId="20" xfId="2" applyBorder="1" applyAlignment="1">
      <alignment horizontal="center" vertical="center"/>
    </xf>
    <xf numFmtId="0" fontId="16" fillId="2" borderId="22" xfId="7" applyFont="1" applyFill="1" applyBorder="1" applyAlignment="1">
      <alignment horizontal="center" vertical="center" textRotation="90"/>
    </xf>
    <xf numFmtId="0" fontId="16" fillId="2" borderId="25" xfId="7" applyFont="1" applyFill="1" applyBorder="1" applyAlignment="1">
      <alignment horizontal="center" vertical="center" textRotation="90"/>
    </xf>
    <xf numFmtId="0" fontId="16" fillId="2" borderId="28" xfId="7" applyFont="1" applyFill="1" applyBorder="1" applyAlignment="1">
      <alignment horizontal="center" vertical="center" textRotation="90"/>
    </xf>
  </cellXfs>
  <cellStyles count="12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4 2" xfId="9" xr:uid="{CEA5556D-31C4-45FB-8CAD-75B10B70C6CC}"/>
    <cellStyle name="Normal 5" xfId="5" xr:uid="{00000000-0005-0000-0000-000004000000}"/>
    <cellStyle name="Normal 5 2" xfId="6" xr:uid="{00000000-0005-0000-0000-000005000000}"/>
    <cellStyle name="Normal 5 2 2" xfId="8" xr:uid="{5240C419-EE99-4195-B795-67E9B8FAD507}"/>
    <cellStyle name="Normal 5 3" xfId="7" xr:uid="{52531527-B469-4606-9229-9EC073E085BE}"/>
    <cellStyle name="Normal 6" xfId="10" xr:uid="{79F5F8AE-C609-4D89-AE91-D3F8A5BB7BE1}"/>
    <cellStyle name="Normal_BBII-SAZ-Template-Standard Document Format-Rev-04" xfId="11" xr:uid="{984D5D2A-1239-43AF-999E-62331C2D96F0}"/>
    <cellStyle name="標準_CMNN_DLV_TERM" xfId="1" xr:uid="{00000000-0005-0000-0000-000006000000}"/>
  </cellStyles>
  <dxfs count="38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image" Target="../media/image7.png"/><Relationship Id="rId7" Type="http://schemas.openxmlformats.org/officeDocument/2006/relationships/image" Target="../media/image10.emf"/><Relationship Id="rId12" Type="http://schemas.openxmlformats.org/officeDocument/2006/relationships/image" Target="../media/image15.emf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5" Type="http://schemas.openxmlformats.org/officeDocument/2006/relationships/image" Target="../media/image8.jpeg"/><Relationship Id="rId10" Type="http://schemas.openxmlformats.org/officeDocument/2006/relationships/image" Target="../media/image13.emf"/><Relationship Id="rId4" Type="http://schemas.openxmlformats.org/officeDocument/2006/relationships/image" Target="../media/image3.jpeg"/><Relationship Id="rId9" Type="http://schemas.openxmlformats.org/officeDocument/2006/relationships/image" Target="../media/image1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5" Type="http://schemas.openxmlformats.org/officeDocument/2006/relationships/image" Target="../media/image1.jp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280147</xdr:colOff>
      <xdr:row>0</xdr:row>
      <xdr:rowOff>56030</xdr:rowOff>
    </xdr:from>
    <xdr:to>
      <xdr:col>11</xdr:col>
      <xdr:colOff>448235</xdr:colOff>
      <xdr:row>0</xdr:row>
      <xdr:rowOff>626310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912" y="56030"/>
          <a:ext cx="1736912" cy="570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142875</xdr:rowOff>
    </xdr:from>
    <xdr:to>
      <xdr:col>9</xdr:col>
      <xdr:colOff>152400</xdr:colOff>
      <xdr:row>8</xdr:row>
      <xdr:rowOff>123825</xdr:rowOff>
    </xdr:to>
    <xdr:grpSp>
      <xdr:nvGrpSpPr>
        <xdr:cNvPr id="2" name="Group 61">
          <a:extLst>
            <a:ext uri="{FF2B5EF4-FFF2-40B4-BE49-F238E27FC236}">
              <a16:creationId xmlns:a16="http://schemas.microsoft.com/office/drawing/2014/main" id="{65834EF5-03B5-4C2D-A539-81BD09EB5D28}"/>
            </a:ext>
          </a:extLst>
        </xdr:cNvPr>
        <xdr:cNvGrpSpPr>
          <a:grpSpLocks/>
        </xdr:cNvGrpSpPr>
      </xdr:nvGrpSpPr>
      <xdr:grpSpPr bwMode="auto">
        <a:xfrm>
          <a:off x="247650" y="1257300"/>
          <a:ext cx="1428750" cy="561975"/>
          <a:chOff x="0" y="0"/>
          <a:chExt cx="14046" cy="5797"/>
        </a:xfrm>
      </xdr:grpSpPr>
      <xdr:pic>
        <xdr:nvPicPr>
          <xdr:cNvPr id="3" name="Picture 62">
            <a:extLst>
              <a:ext uri="{FF2B5EF4-FFF2-40B4-BE49-F238E27FC236}">
                <a16:creationId xmlns:a16="http://schemas.microsoft.com/office/drawing/2014/main" id="{01AFEC8B-7D10-42CF-A1CF-68BBBDDA71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254"/>
            <a:ext cx="5276" cy="5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Picture 63">
            <a:extLst>
              <a:ext uri="{FF2B5EF4-FFF2-40B4-BE49-F238E27FC236}">
                <a16:creationId xmlns:a16="http://schemas.microsoft.com/office/drawing/2014/main" id="{2ACF18C9-BA40-4840-8B07-D95E595C43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651" y="0"/>
            <a:ext cx="8395" cy="5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3</xdr:col>
      <xdr:colOff>76200</xdr:colOff>
      <xdr:row>1</xdr:row>
      <xdr:rowOff>19050</xdr:rowOff>
    </xdr:from>
    <xdr:to>
      <xdr:col>8</xdr:col>
      <xdr:colOff>0</xdr:colOff>
      <xdr:row>6</xdr:row>
      <xdr:rowOff>123825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51299541-C577-49E3-9CCF-BF0C3102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9125" y="180975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19051</xdr:colOff>
      <xdr:row>1</xdr:row>
      <xdr:rowOff>114301</xdr:rowOff>
    </xdr:from>
    <xdr:to>
      <xdr:col>32</xdr:col>
      <xdr:colOff>247651</xdr:colOff>
      <xdr:row>6</xdr:row>
      <xdr:rowOff>200860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FD5A9E8-3D64-4F1A-BF92-3A9A8C56E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1" y="276226"/>
          <a:ext cx="1219200" cy="800934"/>
        </a:xfrm>
        <a:prstGeom prst="rect">
          <a:avLst/>
        </a:prstGeom>
      </xdr:spPr>
    </xdr:pic>
    <xdr:clientData/>
  </xdr:twoCellAnchor>
  <xdr:twoCellAnchor editAs="oneCell">
    <xdr:from>
      <xdr:col>27</xdr:col>
      <xdr:colOff>9525</xdr:colOff>
      <xdr:row>6</xdr:row>
      <xdr:rowOff>219075</xdr:rowOff>
    </xdr:from>
    <xdr:to>
      <xdr:col>32</xdr:col>
      <xdr:colOff>142875</xdr:colOff>
      <xdr:row>7</xdr:row>
      <xdr:rowOff>551230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092E27-6B83-49AD-9F53-5366EFFE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095375"/>
          <a:ext cx="1000125" cy="570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98148</xdr:colOff>
      <xdr:row>1</xdr:row>
      <xdr:rowOff>28574</xdr:rowOff>
    </xdr:from>
    <xdr:to>
      <xdr:col>29</xdr:col>
      <xdr:colOff>32716</xdr:colOff>
      <xdr:row>1</xdr:row>
      <xdr:rowOff>1866901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0277702-4927-41DD-9A15-180B82A7037A}"/>
            </a:ext>
          </a:extLst>
        </xdr:cNvPr>
        <xdr:cNvGrpSpPr/>
      </xdr:nvGrpSpPr>
      <xdr:grpSpPr>
        <a:xfrm>
          <a:off x="260073" y="180974"/>
          <a:ext cx="6068668" cy="1838327"/>
          <a:chOff x="260073" y="180974"/>
          <a:chExt cx="6068668" cy="183832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9A368FD-30B4-4DED-8CC8-31F2D97221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76827" y="295276"/>
            <a:ext cx="1057274" cy="694559"/>
          </a:xfrm>
          <a:prstGeom prst="rect">
            <a:avLst/>
          </a:prstGeom>
        </xdr:spPr>
      </xdr:pic>
      <xdr:sp macro="" textlink="">
        <xdr:nvSpPr>
          <xdr:cNvPr id="4" name="T-4">
            <a:extLst>
              <a:ext uri="{FF2B5EF4-FFF2-40B4-BE49-F238E27FC236}">
                <a16:creationId xmlns:a16="http://schemas.microsoft.com/office/drawing/2014/main" id="{7785AA9D-EF9D-4264-A1DD-5D363520FEAE}"/>
              </a:ext>
            </a:extLst>
          </xdr:cNvPr>
          <xdr:cNvSpPr/>
        </xdr:nvSpPr>
        <xdr:spPr bwMode="auto">
          <a:xfrm>
            <a:off x="2524125" y="1514475"/>
            <a:ext cx="885825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Phase       </a:t>
            </a:r>
            <a:r>
              <a:rPr lang="en-US" sz="1100" b="1" i="0" u="none" strike="noStrike">
                <a:effectLst/>
                <a:latin typeface="+mn-lt"/>
                <a:ea typeface="+mn-ea"/>
                <a:cs typeface="+mn-cs"/>
              </a:rPr>
              <a:t>Unit</a:t>
            </a:r>
            <a:r>
              <a:rPr lang="en-US" sz="800" b="1"/>
              <a:t> </a:t>
            </a:r>
            <a:endParaRPr lang="en-US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T-4">
            <a:extLst>
              <a:ext uri="{FF2B5EF4-FFF2-40B4-BE49-F238E27FC236}">
                <a16:creationId xmlns:a16="http://schemas.microsoft.com/office/drawing/2014/main" id="{BF196B6A-7281-4D0B-924C-66915550D18E}"/>
              </a:ext>
            </a:extLst>
          </xdr:cNvPr>
          <xdr:cNvSpPr/>
        </xdr:nvSpPr>
        <xdr:spPr bwMode="auto">
          <a:xfrm>
            <a:off x="3009900" y="1514475"/>
            <a:ext cx="482467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T-4">
            <a:extLst>
              <a:ext uri="{FF2B5EF4-FFF2-40B4-BE49-F238E27FC236}">
                <a16:creationId xmlns:a16="http://schemas.microsoft.com/office/drawing/2014/main" id="{62875A1D-0B75-4400-A1F3-A1AC56497786}"/>
              </a:ext>
            </a:extLst>
          </xdr:cNvPr>
          <xdr:cNvSpPr/>
        </xdr:nvSpPr>
        <xdr:spPr bwMode="auto">
          <a:xfrm>
            <a:off x="3495675" y="1514475"/>
            <a:ext cx="482467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Dis.</a:t>
            </a:r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" name="T-4">
            <a:extLst>
              <a:ext uri="{FF2B5EF4-FFF2-40B4-BE49-F238E27FC236}">
                <a16:creationId xmlns:a16="http://schemas.microsoft.com/office/drawing/2014/main" id="{6D88DC37-334F-4A8E-8C34-6B973F6AF71E}"/>
              </a:ext>
            </a:extLst>
          </xdr:cNvPr>
          <xdr:cNvSpPr/>
        </xdr:nvSpPr>
        <xdr:spPr bwMode="auto">
          <a:xfrm>
            <a:off x="3981450" y="1514475"/>
            <a:ext cx="482467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Doc.</a:t>
            </a:r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" name="T-4">
            <a:extLst>
              <a:ext uri="{FF2B5EF4-FFF2-40B4-BE49-F238E27FC236}">
                <a16:creationId xmlns:a16="http://schemas.microsoft.com/office/drawing/2014/main" id="{3ADBBBA6-76C2-42FE-B26C-AA96CECC5A4C}"/>
              </a:ext>
            </a:extLst>
          </xdr:cNvPr>
          <xdr:cNvSpPr/>
        </xdr:nvSpPr>
        <xdr:spPr bwMode="auto">
          <a:xfrm>
            <a:off x="4467225" y="1514475"/>
            <a:ext cx="476250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Seq.</a:t>
            </a:r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335220E0-0C94-4F21-843E-E4F00978E5D8}"/>
              </a:ext>
            </a:extLst>
          </xdr:cNvPr>
          <xdr:cNvGrpSpPr/>
        </xdr:nvGrpSpPr>
        <xdr:grpSpPr>
          <a:xfrm>
            <a:off x="260073" y="180974"/>
            <a:ext cx="6068668" cy="1838326"/>
            <a:chOff x="260073" y="180974"/>
            <a:chExt cx="6068668" cy="1838326"/>
          </a:xfrm>
        </xdr:grpSpPr>
        <xdr:grpSp>
          <xdr:nvGrpSpPr>
            <xdr:cNvPr id="16" name="HeaderObj">
              <a:extLst>
                <a:ext uri="{FF2B5EF4-FFF2-40B4-BE49-F238E27FC236}">
                  <a16:creationId xmlns:a16="http://schemas.microsoft.com/office/drawing/2014/main" id="{DDAD8670-E3F1-4814-A812-2D54DF15D64E}"/>
                </a:ext>
              </a:extLst>
            </xdr:cNvPr>
            <xdr:cNvGrpSpPr/>
          </xdr:nvGrpSpPr>
          <xdr:grpSpPr>
            <a:xfrm>
              <a:off x="260073" y="180974"/>
              <a:ext cx="6068668" cy="1838326"/>
              <a:chOff x="707748" y="514349"/>
              <a:chExt cx="6068668" cy="1676769"/>
            </a:xfrm>
          </xdr:grpSpPr>
          <xdr:sp macro="" textlink="">
            <xdr:nvSpPr>
              <xdr:cNvPr id="18" name="DocTitle">
                <a:extLst>
                  <a:ext uri="{FF2B5EF4-FFF2-40B4-BE49-F238E27FC236}">
                    <a16:creationId xmlns:a16="http://schemas.microsoft.com/office/drawing/2014/main" id="{E2CC9CAF-4D12-456D-A86B-4F60735863AF}"/>
                  </a:ext>
                </a:extLst>
              </xdr:cNvPr>
              <xdr:cNvSpPr/>
            </xdr:nvSpPr>
            <xdr:spPr bwMode="auto">
              <a:xfrm>
                <a:off x="2003414" y="964981"/>
                <a:ext cx="3391594" cy="76502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700" b="1">
                    <a:latin typeface="Arial" pitchFamily="34" charset="0"/>
                    <a:cs typeface="Arial" pitchFamily="34" charset="0"/>
                  </a:rPr>
                  <a:t>Vendor Print Index &amp; Schedule(VPIS) </a:t>
                </a:r>
              </a:p>
              <a:p>
                <a:pPr algn="ctr"/>
                <a:r>
                  <a:rPr lang="en-US" sz="700" b="1">
                    <a:latin typeface="Arial" pitchFamily="34" charset="0"/>
                    <a:cs typeface="Arial" pitchFamily="34" charset="0"/>
                  </a:rPr>
                  <a:t>For Reciprocating Compressors</a:t>
                </a:r>
              </a:p>
              <a:p>
                <a:pPr algn="ctr"/>
                <a:r>
                  <a:rPr lang="en-US" sz="700" b="1">
                    <a:latin typeface="Arial" pitchFamily="34" charset="0"/>
                    <a:cs typeface="Arial" pitchFamily="34" charset="0"/>
                  </a:rPr>
                  <a:t>
</a:t>
                </a:r>
              </a:p>
            </xdr:txBody>
          </xdr:sp>
          <xdr:sp macro="" textlink="">
            <xdr:nvSpPr>
              <xdr:cNvPr id="19" name="T-15">
                <a:extLst>
                  <a:ext uri="{FF2B5EF4-FFF2-40B4-BE49-F238E27FC236}">
                    <a16:creationId xmlns:a16="http://schemas.microsoft.com/office/drawing/2014/main" id="{49FF2F6D-8118-4469-9DD5-D5761AE86B1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7748" y="514349"/>
                <a:ext cx="1295666" cy="817425"/>
              </a:xfrm>
              <a:prstGeom prst="rect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lIns="18288" tIns="9144"/>
              <a:lstStyle/>
              <a:p>
                <a:pPr algn="l"/>
                <a:r>
                  <a:rPr lang="en-US" sz="700">
                    <a:latin typeface="Arial" pitchFamily="34" charset="0"/>
                    <a:cs typeface="Arial" pitchFamily="34" charset="0"/>
                  </a:rPr>
                  <a:t>OWNER:</a:t>
                </a:r>
              </a:p>
            </xdr:txBody>
          </xdr:sp>
          <xdr:sp macro="" textlink="">
            <xdr:nvSpPr>
              <xdr:cNvPr id="20" name="T-17">
                <a:extLst>
                  <a:ext uri="{FF2B5EF4-FFF2-40B4-BE49-F238E27FC236}">
                    <a16:creationId xmlns:a16="http://schemas.microsoft.com/office/drawing/2014/main" id="{ABB69501-B690-4BB7-8602-549BD2A90EA9}"/>
                  </a:ext>
                </a:extLst>
              </xdr:cNvPr>
              <xdr:cNvSpPr/>
            </xdr:nvSpPr>
            <xdr:spPr bwMode="auto">
              <a:xfrm>
                <a:off x="2003414" y="514349"/>
                <a:ext cx="3391594" cy="450632"/>
              </a:xfrm>
              <a:prstGeom prst="rect">
                <a:avLst/>
              </a:prstGeom>
              <a:noFill/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 rtl="1"/>
                <a:r>
                  <a:rPr lang="en-US" sz="900" b="1">
                    <a:latin typeface="Arial" pitchFamily="34" charset="0"/>
                    <a:ea typeface="+mn-ea"/>
                    <a:cs typeface="Arial" pitchFamily="34" charset="0"/>
                  </a:rPr>
                  <a:t>BUSHEHR PETROCHEMICAL COMPANY </a:t>
                </a:r>
              </a:p>
              <a:p>
                <a:pPr algn="ctr" rtl="1"/>
                <a:r>
                  <a:rPr lang="en-US" sz="900" b="1">
                    <a:latin typeface="Arial" pitchFamily="34" charset="0"/>
                    <a:ea typeface="+mn-ea"/>
                    <a:cs typeface="Arial" pitchFamily="34" charset="0"/>
                  </a:rPr>
                  <a:t>MEG PLANT</a:t>
                </a:r>
                <a:endParaRPr lang="en-US" sz="900" b="1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1" name="T-18">
                <a:extLst>
                  <a:ext uri="{FF2B5EF4-FFF2-40B4-BE49-F238E27FC236}">
                    <a16:creationId xmlns:a16="http://schemas.microsoft.com/office/drawing/2014/main" id="{249F7622-608B-468D-8787-F2D68C52C640}"/>
                  </a:ext>
                </a:extLst>
              </xdr:cNvPr>
              <xdr:cNvSpPr/>
            </xdr:nvSpPr>
            <xdr:spPr bwMode="auto">
              <a:xfrm>
                <a:off x="5395009" y="514349"/>
                <a:ext cx="1381407" cy="1477652"/>
              </a:xfrm>
              <a:prstGeom prst="rect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18288" tIns="9144" rIns="0" bIns="0" rtlCol="0" anchor="t" upright="1"/>
              <a:lstStyle/>
              <a:p>
                <a:pPr algn="l"/>
                <a:r>
                  <a:rPr lang="en-US" sz="700" b="0">
                    <a:latin typeface="Arial" pitchFamily="34" charset="0"/>
                    <a:cs typeface="Arial" pitchFamily="34" charset="0"/>
                  </a:rPr>
                  <a:t>CONTRACTOR :</a:t>
                </a:r>
              </a:p>
              <a:p>
                <a:pPr algn="ctr"/>
                <a:endParaRPr lang="en-US" sz="700" b="0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2" name="T-3">
                <a:extLst>
                  <a:ext uri="{FF2B5EF4-FFF2-40B4-BE49-F238E27FC236}">
                    <a16:creationId xmlns:a16="http://schemas.microsoft.com/office/drawing/2014/main" id="{463B0285-B7A5-4DF9-A7A7-04908DCF6144}"/>
                  </a:ext>
                </a:extLst>
              </xdr:cNvPr>
              <xdr:cNvSpPr/>
            </xdr:nvSpPr>
            <xdr:spPr bwMode="auto">
              <a:xfrm>
                <a:off x="2003414" y="1730007"/>
                <a:ext cx="482611" cy="26199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0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ea typeface="+mn-ea"/>
                    <a:cs typeface="Arial" pitchFamily="34" charset="0"/>
                  </a:rPr>
                  <a:t>Project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3" name="T-4">
                <a:extLst>
                  <a:ext uri="{FF2B5EF4-FFF2-40B4-BE49-F238E27FC236}">
                    <a16:creationId xmlns:a16="http://schemas.microsoft.com/office/drawing/2014/main" id="{4B272260-0DEF-4FB5-90A2-ACDF0D5CF725}"/>
                  </a:ext>
                </a:extLst>
              </xdr:cNvPr>
              <xdr:cNvSpPr/>
            </xdr:nvSpPr>
            <xdr:spPr bwMode="auto">
              <a:xfrm>
                <a:off x="2489333" y="1730007"/>
                <a:ext cx="482467" cy="26199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0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ea typeface="+mn-ea"/>
                    <a:cs typeface="Arial" pitchFamily="34" charset="0"/>
                  </a:rPr>
                  <a:t>Area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4" name="T-8">
                <a:extLst>
                  <a:ext uri="{FF2B5EF4-FFF2-40B4-BE49-F238E27FC236}">
                    <a16:creationId xmlns:a16="http://schemas.microsoft.com/office/drawing/2014/main" id="{778F7963-C477-4D8D-9364-9803A2F7F1E7}"/>
                  </a:ext>
                </a:extLst>
              </xdr:cNvPr>
              <xdr:cNvSpPr/>
            </xdr:nvSpPr>
            <xdr:spPr bwMode="auto">
              <a:xfrm>
                <a:off x="5395009" y="1730007"/>
                <a:ext cx="1381407" cy="26199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ea typeface="+mn-ea"/>
                    <a:cs typeface="Arial" pitchFamily="34" charset="0"/>
                  </a:rPr>
                  <a:t>Contract No : 52-98/445</a:t>
                </a:r>
              </a:p>
            </xdr:txBody>
          </xdr:sp>
          <xdr:sp macro="" textlink="">
            <xdr:nvSpPr>
              <xdr:cNvPr id="25" name="T-13">
                <a:extLst>
                  <a:ext uri="{FF2B5EF4-FFF2-40B4-BE49-F238E27FC236}">
                    <a16:creationId xmlns:a16="http://schemas.microsoft.com/office/drawing/2014/main" id="{74414919-3782-46CA-AB7D-1710D0209AE7}"/>
                  </a:ext>
                </a:extLst>
              </xdr:cNvPr>
              <xdr:cNvSpPr/>
            </xdr:nvSpPr>
            <xdr:spPr bwMode="auto">
              <a:xfrm>
                <a:off x="5395009" y="1992001"/>
                <a:ext cx="685941" cy="199117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cs typeface="Arial" pitchFamily="34" charset="0"/>
                  </a:rPr>
                  <a:t>Rev.</a:t>
                </a:r>
                <a:r>
                  <a:rPr lang="en-US" sz="800" b="1" baseline="0">
                    <a:latin typeface="Arial" pitchFamily="34" charset="0"/>
                    <a:cs typeface="Arial" pitchFamily="34" charset="0"/>
                  </a:rPr>
                  <a:t> : 00</a:t>
                </a:r>
                <a:endParaRPr lang="en-US" sz="800" b="1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6" name="T-14">
                <a:extLst>
                  <a:ext uri="{FF2B5EF4-FFF2-40B4-BE49-F238E27FC236}">
                    <a16:creationId xmlns:a16="http://schemas.microsoft.com/office/drawing/2014/main" id="{7B6398F6-7AF0-4B03-A504-3501BDAA90A0}"/>
                  </a:ext>
                </a:extLst>
              </xdr:cNvPr>
              <xdr:cNvSpPr/>
            </xdr:nvSpPr>
            <xdr:spPr bwMode="auto">
              <a:xfrm>
                <a:off x="6080949" y="1992001"/>
                <a:ext cx="695467" cy="199117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cs typeface="Arial" pitchFamily="34" charset="0"/>
                  </a:rPr>
                  <a:t>Page 2</a:t>
                </a:r>
              </a:p>
            </xdr:txBody>
          </xdr:sp>
          <xdr:sp macro="" textlink="">
            <xdr:nvSpPr>
              <xdr:cNvPr id="27" name="T-16">
                <a:extLst>
                  <a:ext uri="{FF2B5EF4-FFF2-40B4-BE49-F238E27FC236}">
                    <a16:creationId xmlns:a16="http://schemas.microsoft.com/office/drawing/2014/main" id="{4822537F-423D-47B5-AD6C-28FFCE7F545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7748" y="1331774"/>
                <a:ext cx="1295666" cy="660228"/>
              </a:xfrm>
              <a:prstGeom prst="rect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lIns="18288" tIns="9144"/>
              <a:lstStyle/>
              <a:p>
                <a:pPr marL="0" indent="0" algn="l"/>
                <a:r>
                  <a:rPr lang="en-US" sz="700">
                    <a:latin typeface="Arial" pitchFamily="34" charset="0"/>
                    <a:ea typeface="+mn-ea"/>
                    <a:cs typeface="Arial" pitchFamily="34" charset="0"/>
                  </a:rPr>
                  <a:t>MC</a:t>
                </a:r>
                <a:r>
                  <a:rPr lang="en-US" sz="700" baseline="0">
                    <a:latin typeface="Arial" pitchFamily="34" charset="0"/>
                    <a:ea typeface="+mn-ea"/>
                    <a:cs typeface="Arial" pitchFamily="34" charset="0"/>
                  </a:rPr>
                  <a:t> </a:t>
                </a:r>
                <a:r>
                  <a:rPr lang="en-US" sz="700">
                    <a:latin typeface="Arial" pitchFamily="34" charset="0"/>
                    <a:ea typeface="+mn-ea"/>
                    <a:cs typeface="Arial" pitchFamily="34" charset="0"/>
                  </a:rPr>
                  <a:t>:</a:t>
                </a:r>
              </a:p>
            </xdr:txBody>
          </xdr:sp>
          <xdr:sp macro="" textlink="">
            <xdr:nvSpPr>
              <xdr:cNvPr id="28" name="T-1">
                <a:extLst>
                  <a:ext uri="{FF2B5EF4-FFF2-40B4-BE49-F238E27FC236}">
                    <a16:creationId xmlns:a16="http://schemas.microsoft.com/office/drawing/2014/main" id="{E4E0AFE9-A666-40B6-BF03-1227AAE36ECC}"/>
                  </a:ext>
                </a:extLst>
              </xdr:cNvPr>
              <xdr:cNvSpPr/>
            </xdr:nvSpPr>
            <xdr:spPr bwMode="auto">
              <a:xfrm>
                <a:off x="707748" y="1992001"/>
                <a:ext cx="1295666" cy="199117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marL="0" indent="0" algn="l"/>
                <a:r>
                  <a:rPr lang="en-US" sz="700" b="1">
                    <a:latin typeface="Arial" pitchFamily="34" charset="0"/>
                    <a:ea typeface="+mn-ea"/>
                    <a:cs typeface="Arial" pitchFamily="34" charset="0"/>
                  </a:rPr>
                  <a:t>Owner</a:t>
                </a:r>
                <a:r>
                  <a:rPr lang="fr-FR" sz="700" b="1">
                    <a:latin typeface="Arial" pitchFamily="34" charset="0"/>
                    <a:ea typeface="+mn-ea"/>
                    <a:cs typeface="Arial" pitchFamily="34" charset="0"/>
                  </a:rPr>
                  <a:t> Document</a:t>
                </a:r>
                <a:r>
                  <a:rPr lang="en-US" sz="700" b="1">
                    <a:latin typeface="Arial" pitchFamily="34" charset="0"/>
                    <a:ea typeface="+mn-ea"/>
                    <a:cs typeface="Arial" pitchFamily="34" charset="0"/>
                  </a:rPr>
                  <a:t> Number</a:t>
                </a:r>
                <a:r>
                  <a:rPr lang="fr-FR" sz="700" b="1" baseline="0">
                    <a:latin typeface="Arial" pitchFamily="34" charset="0"/>
                    <a:ea typeface="+mn-ea"/>
                    <a:cs typeface="Arial" pitchFamily="34" charset="0"/>
                  </a:rPr>
                  <a:t>   </a:t>
                </a:r>
                <a:r>
                  <a:rPr lang="fr-FR" sz="700" b="1">
                    <a:latin typeface="Arial" pitchFamily="34" charset="0"/>
                    <a:ea typeface="+mn-ea"/>
                    <a:cs typeface="Arial" pitchFamily="34" charset="0"/>
                  </a:rPr>
                  <a:t>:</a:t>
                </a:r>
                <a:endParaRPr lang="en-US" sz="700" b="1">
                  <a:latin typeface="Arial" pitchFamily="34" charset="0"/>
                  <a:ea typeface="+mn-ea"/>
                  <a:cs typeface="Arial" pitchFamily="34" charset="0"/>
                </a:endParaRPr>
              </a:p>
            </xdr:txBody>
          </xdr:sp>
          <xdr:pic>
            <xdr:nvPicPr>
              <xdr:cNvPr id="29" name="Picture 15">
                <a:extLst>
                  <a:ext uri="{FF2B5EF4-FFF2-40B4-BE49-F238E27FC236}">
                    <a16:creationId xmlns:a16="http://schemas.microsoft.com/office/drawing/2014/main" id="{CA536979-6305-4247-9813-D47604167083}"/>
                  </a:ext>
                </a:extLst>
              </xdr:cNvPr>
              <xdr:cNvPicPr preferRelativeResize="0">
                <a:picLocks noChangeAspect="1" noChangeArrowheads="1"/>
              </xdr:cNvPicPr>
            </xdr:nvPicPr>
            <xdr:blipFill>
              <a:blip xmlns:r="http://schemas.openxmlformats.org/officeDocument/2006/relationships" r:embed="rId2" cstate="print"/>
              <a:srcRect/>
              <a:stretch>
                <a:fillRect/>
              </a:stretch>
            </xdr:blipFill>
            <xdr:spPr bwMode="auto">
              <a:xfrm>
                <a:off x="986905" y="557713"/>
                <a:ext cx="692695" cy="76388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  <xdr:grpSp>
            <xdr:nvGrpSpPr>
              <xdr:cNvPr id="30" name="Group 61">
                <a:extLst>
                  <a:ext uri="{FF2B5EF4-FFF2-40B4-BE49-F238E27FC236}">
                    <a16:creationId xmlns:a16="http://schemas.microsoft.com/office/drawing/2014/main" id="{8334E4B9-0C58-41FE-A192-0B2412C465ED}"/>
                  </a:ext>
                </a:extLst>
              </xdr:cNvPr>
              <xdr:cNvGrpSpPr>
                <a:grpSpLocks noChangeAspect="1"/>
              </xdr:cNvGrpSpPr>
            </xdr:nvGrpSpPr>
            <xdr:grpSpPr bwMode="auto">
              <a:xfrm>
                <a:off x="764910" y="1447053"/>
                <a:ext cx="1167285" cy="523991"/>
                <a:chOff x="0" y="0"/>
                <a:chExt cx="14965" cy="5797"/>
              </a:xfrm>
              <a:noFill/>
            </xdr:grpSpPr>
            <xdr:pic>
              <xdr:nvPicPr>
                <xdr:cNvPr id="31" name="Picture 62">
                  <a:extLst>
                    <a:ext uri="{FF2B5EF4-FFF2-40B4-BE49-F238E27FC236}">
                      <a16:creationId xmlns:a16="http://schemas.microsoft.com/office/drawing/2014/main" id="{A67BB170-1337-49E0-AE88-FC29D97A0A3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/>
                <a:srcRect/>
                <a:stretch>
                  <a:fillRect/>
                </a:stretch>
              </xdr:blipFill>
              <xdr:spPr bwMode="auto">
                <a:xfrm>
                  <a:off x="0" y="254"/>
                  <a:ext cx="6247" cy="5276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</xdr:pic>
            <xdr:pic>
              <xdr:nvPicPr>
                <xdr:cNvPr id="32" name="Picture 63">
                  <a:extLst>
                    <a:ext uri="{FF2B5EF4-FFF2-40B4-BE49-F238E27FC236}">
                      <a16:creationId xmlns:a16="http://schemas.microsoft.com/office/drawing/2014/main" id="{9BDBE415-B7BC-4F0A-BFDC-91339A7A065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 cstate="print"/>
                <a:srcRect/>
                <a:stretch>
                  <a:fillRect/>
                </a:stretch>
              </xdr:blipFill>
              <xdr:spPr bwMode="auto">
                <a:xfrm>
                  <a:off x="6025" y="0"/>
                  <a:ext cx="8940" cy="5797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</xdr:pic>
          </xdr:grpSp>
        </xdr:grpSp>
        <xdr:sp macro="" textlink="">
          <xdr:nvSpPr>
            <xdr:cNvPr id="17" name="T-4">
              <a:extLst>
                <a:ext uri="{FF2B5EF4-FFF2-40B4-BE49-F238E27FC236}">
                  <a16:creationId xmlns:a16="http://schemas.microsoft.com/office/drawing/2014/main" id="{74B3B152-B2BE-4662-A54A-DDBEAE93D6F8}"/>
                </a:ext>
              </a:extLst>
            </xdr:cNvPr>
            <xdr:cNvSpPr/>
          </xdr:nvSpPr>
          <xdr:spPr bwMode="auto">
            <a:xfrm>
              <a:off x="4467225" y="1800225"/>
              <a:ext cx="476250" cy="219075"/>
            </a:xfrm>
            <a:prstGeom prst="rect">
              <a:avLst/>
            </a:prstGeom>
            <a:noFill/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0" tIns="0" rIns="0" bIns="0" rtlCol="0" anchor="ctr" upright="1"/>
            <a:lstStyle/>
            <a:p>
              <a:pPr algn="ctr"/>
              <a:endParaRPr lang="en-US" sz="800" b="0">
                <a:latin typeface="Arial" pitchFamily="34" charset="0"/>
                <a:cs typeface="Arial" pitchFamily="34" charset="0"/>
              </a:endParaRPr>
            </a:p>
          </xdr:txBody>
        </xdr:sp>
      </xdr:grpSp>
      <xdr:sp macro="" textlink="">
        <xdr:nvSpPr>
          <xdr:cNvPr id="10" name="T-3">
            <a:extLst>
              <a:ext uri="{FF2B5EF4-FFF2-40B4-BE49-F238E27FC236}">
                <a16:creationId xmlns:a16="http://schemas.microsoft.com/office/drawing/2014/main" id="{25B74F77-955D-4F32-B300-207D4965104E}"/>
              </a:ext>
            </a:extLst>
          </xdr:cNvPr>
          <xdr:cNvSpPr/>
        </xdr:nvSpPr>
        <xdr:spPr bwMode="auto">
          <a:xfrm>
            <a:off x="1555473" y="1800224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-3">
            <a:extLst>
              <a:ext uri="{FF2B5EF4-FFF2-40B4-BE49-F238E27FC236}">
                <a16:creationId xmlns:a16="http://schemas.microsoft.com/office/drawing/2014/main" id="{D4F3FF0C-044A-4EA0-BC19-0987E66D5B1F}"/>
              </a:ext>
            </a:extLst>
          </xdr:cNvPr>
          <xdr:cNvSpPr/>
        </xdr:nvSpPr>
        <xdr:spPr bwMode="auto">
          <a:xfrm>
            <a:off x="2041248" y="1800224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2" name="T-3">
            <a:extLst>
              <a:ext uri="{FF2B5EF4-FFF2-40B4-BE49-F238E27FC236}">
                <a16:creationId xmlns:a16="http://schemas.microsoft.com/office/drawing/2014/main" id="{58A5649E-1661-435B-8367-934DD1ADCD60}"/>
              </a:ext>
            </a:extLst>
          </xdr:cNvPr>
          <xdr:cNvSpPr/>
        </xdr:nvSpPr>
        <xdr:spPr bwMode="auto">
          <a:xfrm>
            <a:off x="2527023" y="1800224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T-3">
            <a:extLst>
              <a:ext uri="{FF2B5EF4-FFF2-40B4-BE49-F238E27FC236}">
                <a16:creationId xmlns:a16="http://schemas.microsoft.com/office/drawing/2014/main" id="{0D543E28-80C1-408E-B207-0B040FE0D690}"/>
              </a:ext>
            </a:extLst>
          </xdr:cNvPr>
          <xdr:cNvSpPr/>
        </xdr:nvSpPr>
        <xdr:spPr bwMode="auto">
          <a:xfrm>
            <a:off x="3009900" y="1800225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-3">
            <a:extLst>
              <a:ext uri="{FF2B5EF4-FFF2-40B4-BE49-F238E27FC236}">
                <a16:creationId xmlns:a16="http://schemas.microsoft.com/office/drawing/2014/main" id="{03BEB667-D4C3-4EF7-89EF-B02C14CBA578}"/>
              </a:ext>
            </a:extLst>
          </xdr:cNvPr>
          <xdr:cNvSpPr/>
        </xdr:nvSpPr>
        <xdr:spPr bwMode="auto">
          <a:xfrm>
            <a:off x="3495675" y="1800225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5" name="T-3">
            <a:extLst>
              <a:ext uri="{FF2B5EF4-FFF2-40B4-BE49-F238E27FC236}">
                <a16:creationId xmlns:a16="http://schemas.microsoft.com/office/drawing/2014/main" id="{D12F1485-66BE-41AA-A3CD-700838A592A9}"/>
              </a:ext>
            </a:extLst>
          </xdr:cNvPr>
          <xdr:cNvSpPr/>
        </xdr:nvSpPr>
        <xdr:spPr bwMode="auto">
          <a:xfrm>
            <a:off x="3981450" y="1800225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23</xdr:col>
      <xdr:colOff>85725</xdr:colOff>
      <xdr:row>1</xdr:row>
      <xdr:rowOff>828675</xdr:rowOff>
    </xdr:from>
    <xdr:to>
      <xdr:col>27</xdr:col>
      <xdr:colOff>209550</xdr:colOff>
      <xdr:row>1</xdr:row>
      <xdr:rowOff>1295400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D34EC46-5EBA-4F6C-B926-DFABE5E9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981075"/>
          <a:ext cx="1000125" cy="4667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</xdr:row>
      <xdr:rowOff>1657350</xdr:rowOff>
    </xdr:from>
    <xdr:to>
      <xdr:col>9</xdr:col>
      <xdr:colOff>57150</xdr:colOff>
      <xdr:row>1</xdr:row>
      <xdr:rowOff>1866900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36C8AF3-6ED9-4075-A4F4-47EA807D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809750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1</xdr:row>
      <xdr:rowOff>1657350</xdr:rowOff>
    </xdr:from>
    <xdr:to>
      <xdr:col>11</xdr:col>
      <xdr:colOff>85725</xdr:colOff>
      <xdr:row>1</xdr:row>
      <xdr:rowOff>1866900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78BB1B2-D2AB-452A-ABD5-E45E9D662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809750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114300</xdr:colOff>
      <xdr:row>1</xdr:row>
      <xdr:rowOff>1666875</xdr:rowOff>
    </xdr:from>
    <xdr:to>
      <xdr:col>13</xdr:col>
      <xdr:colOff>123825</xdr:colOff>
      <xdr:row>1</xdr:row>
      <xdr:rowOff>1876425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A977D77-051D-4238-BFF5-D529ACA8A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81927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142875</xdr:colOff>
      <xdr:row>1</xdr:row>
      <xdr:rowOff>1657350</xdr:rowOff>
    </xdr:from>
    <xdr:to>
      <xdr:col>15</xdr:col>
      <xdr:colOff>152400</xdr:colOff>
      <xdr:row>1</xdr:row>
      <xdr:rowOff>1866900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A815F69-3175-447D-89B0-08876ED3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809750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1</xdr:row>
      <xdr:rowOff>1666875</xdr:rowOff>
    </xdr:from>
    <xdr:to>
      <xdr:col>18</xdr:col>
      <xdr:colOff>0</xdr:colOff>
      <xdr:row>1</xdr:row>
      <xdr:rowOff>1876425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6B79AF5-534E-44DD-B87D-9E805C2B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81927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38100</xdr:colOff>
      <xdr:row>1</xdr:row>
      <xdr:rowOff>1666875</xdr:rowOff>
    </xdr:from>
    <xdr:to>
      <xdr:col>20</xdr:col>
      <xdr:colOff>47625</xdr:colOff>
      <xdr:row>1</xdr:row>
      <xdr:rowOff>1876425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2FB1CB2-E1B3-45E0-9F7B-0B192E1F8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81927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76200</xdr:colOff>
      <xdr:row>1</xdr:row>
      <xdr:rowOff>1647825</xdr:rowOff>
    </xdr:from>
    <xdr:to>
      <xdr:col>22</xdr:col>
      <xdr:colOff>85725</xdr:colOff>
      <xdr:row>1</xdr:row>
      <xdr:rowOff>1857375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8A1B9A0-AF1F-4235-93DE-3A9BC1552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80022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0</xdr:row>
      <xdr:rowOff>100116</xdr:rowOff>
    </xdr:from>
    <xdr:to>
      <xdr:col>10</xdr:col>
      <xdr:colOff>1276350</xdr:colOff>
      <xdr:row>4</xdr:row>
      <xdr:rowOff>132793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BD6D08-C322-410E-AB18-0264EBEF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00116"/>
          <a:ext cx="1209675" cy="794677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0</xdr:row>
      <xdr:rowOff>81643</xdr:rowOff>
    </xdr:from>
    <xdr:to>
      <xdr:col>1</xdr:col>
      <xdr:colOff>1274989</xdr:colOff>
      <xdr:row>4</xdr:row>
      <xdr:rowOff>138793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6FC79A76-0C04-41D1-B7BC-3903B8A3D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9689" y="81643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5</xdr:row>
      <xdr:rowOff>95250</xdr:rowOff>
    </xdr:from>
    <xdr:to>
      <xdr:col>1</xdr:col>
      <xdr:colOff>1605643</xdr:colOff>
      <xdr:row>8</xdr:row>
      <xdr:rowOff>0</xdr:rowOff>
    </xdr:to>
    <xdr:grpSp>
      <xdr:nvGrpSpPr>
        <xdr:cNvPr id="4" name="Group 61">
          <a:extLst>
            <a:ext uri="{FF2B5EF4-FFF2-40B4-BE49-F238E27FC236}">
              <a16:creationId xmlns:a16="http://schemas.microsoft.com/office/drawing/2014/main" id="{1D919D5A-19FB-47E9-BF25-A76CADFEB05C}"/>
            </a:ext>
          </a:extLst>
        </xdr:cNvPr>
        <xdr:cNvGrpSpPr>
          <a:grpSpLocks/>
        </xdr:cNvGrpSpPr>
      </xdr:nvGrpSpPr>
      <xdr:grpSpPr bwMode="auto">
        <a:xfrm>
          <a:off x="449036" y="1047750"/>
          <a:ext cx="1428750" cy="476250"/>
          <a:chOff x="0" y="0"/>
          <a:chExt cx="14046" cy="5797"/>
        </a:xfrm>
      </xdr:grpSpPr>
      <xdr:pic>
        <xdr:nvPicPr>
          <xdr:cNvPr id="5" name="Picture 62">
            <a:extLst>
              <a:ext uri="{FF2B5EF4-FFF2-40B4-BE49-F238E27FC236}">
                <a16:creationId xmlns:a16="http://schemas.microsoft.com/office/drawing/2014/main" id="{94FC1A9B-DBD1-4F30-9B7E-9B8DB6699E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0" y="254"/>
            <a:ext cx="5276" cy="5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" name="Picture 63">
            <a:extLst>
              <a:ext uri="{FF2B5EF4-FFF2-40B4-BE49-F238E27FC236}">
                <a16:creationId xmlns:a16="http://schemas.microsoft.com/office/drawing/2014/main" id="{B74DE4F5-8B80-45DA-A5D2-D0D65AE951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5651" y="0"/>
            <a:ext cx="8395" cy="5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10</xdr:col>
      <xdr:colOff>1419225</xdr:colOff>
      <xdr:row>1</xdr:row>
      <xdr:rowOff>38099</xdr:rowOff>
    </xdr:from>
    <xdr:to>
      <xdr:col>10</xdr:col>
      <xdr:colOff>2895043</xdr:colOff>
      <xdr:row>3</xdr:row>
      <xdr:rowOff>141654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551372F-1C90-4A57-8D2A-CB128075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9425" y="228599"/>
          <a:ext cx="1475818" cy="484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Sorry___"/>
      <sheetName val="General"/>
      <sheetName val="H2O_(air,_acid_gas)"/>
      <sheetName val="Off_gas_ex_Platformer"/>
      <sheetName val="Heat"/>
      <sheetName val="Feed"/>
      <sheetName val="OIL SYST DATA SHTS"/>
      <sheetName val="Main"/>
      <sheetName val="OU"/>
      <sheetName val="LV_MOTOR_4P-Ladder"/>
      <sheetName val="DS Oil System"/>
      <sheetName val="DRS Tool"/>
      <sheetName val="Eq. Mobilization"/>
      <sheetName val="단중표"/>
      <sheetName val="reference"/>
      <sheetName val="factors"/>
      <sheetName val="ￒeￒEￒtￒaￒnￒeￒtￒLabels"/>
      <sheetName val="개시대사 (2)"/>
      <sheetName val="FIXED EQUIPMENT"/>
      <sheetName val="CAT_5"/>
      <sheetName val="جدول ماشين الات 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2"/>
    </sheetNames>
    <sheetDataSet>
      <sheetData sheetId="0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emporary"/>
      <sheetName val="Equipment"/>
      <sheetName val="H2O (air, acid gas)"/>
      <sheetName val="GeneralFeedDevices_Labels"/>
      <sheetName val="CalmingSection_Labels"/>
      <sheetName val="Welcome"/>
      <sheetName val="dates"/>
      <sheetName val="procurement"/>
      <sheetName val="Off gas ex Platformer"/>
      <sheetName val="DR_Exxx st"/>
      <sheetName val="CABLE DATA"/>
      <sheetName val="0"/>
      <sheetName val="BATCH"/>
      <sheetName val="Input"/>
      <sheetName val="factors"/>
      <sheetName val="Heat"/>
      <sheetName val="Feed"/>
      <sheetName val="FIXED EQUIPMENT"/>
      <sheetName val="جدول توزيع پيشرفت"/>
      <sheetName val="3.700 Bulk Factors"/>
      <sheetName val="RFP002"/>
      <sheetName val="P3_ONSHORE(SPP1)"/>
      <sheetName val="Refrence_JP"/>
      <sheetName val="Refrence"/>
      <sheetName val="H2O_(air,_acid_gas)"/>
      <sheetName val="Off_gas_ex_Platformer"/>
      <sheetName val="Code"/>
    </sheetNames>
    <sheetDataSet>
      <sheetData sheetId="0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SUMMARY SHEET"/>
      <sheetName val="CalmingSection_Labels"/>
      <sheetName val="GeneralFeedDevices_Labels"/>
      <sheetName val="Welcome"/>
      <sheetName val="RFP002"/>
      <sheetName val="Sheet1"/>
      <sheetName val="OIL SYST DATA SHTS"/>
      <sheetName val="LABTOTAL"/>
      <sheetName val=" - Remaining Works By Disciplin"/>
      <sheetName val="Refrence"/>
      <sheetName val="Refrence JP"/>
      <sheetName val="Glands"/>
      <sheetName val="Settings"/>
      <sheetName val="PLAN QTY"/>
      <sheetName val="CIV"/>
      <sheetName val="REFF-STST"/>
      <sheetName val="OU"/>
      <sheetName val="FIXED EQUIPMENT"/>
      <sheetName val="Pages 1-5"/>
      <sheetName val="Units"/>
      <sheetName val="SILICATE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DRS T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Refrence"/>
      <sheetName val="Input"/>
      <sheetName val="Sheet1"/>
      <sheetName val="DCS &amp; SD3 REV 7 (2)"/>
      <sheetName val="Sheet2"/>
      <sheetName val="REFRENCE-NOT INCLUDED IN PRINT"/>
      <sheetName val="ITB COST"/>
      <sheetName val="Cover"/>
      <sheetName val="Page 1"/>
      <sheetName val="Settings"/>
      <sheetName val="BOM"/>
      <sheetName val="Off gas ex Platformer"/>
      <sheetName val="Refrence JP"/>
      <sheetName val="RFP002"/>
      <sheetName val="General"/>
      <sheetName val="Rev"/>
      <sheetName val="合成単価作成表-BLDG"/>
      <sheetName val="Equipment"/>
      <sheetName val="ج"/>
    </sheetNames>
    <sheetDataSet>
      <sheetData sheetId="0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Off gas ex Platformer"/>
      <sheetName val="Refrence"/>
      <sheetName val="Calcs SHELL 05-03-00.xls"/>
      <sheetName val="FIXED EQUIPMENT"/>
      <sheetName val="socket &amp; plug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Units"/>
      <sheetName val="API610 Type BB"/>
      <sheetName val="API610 Type VS"/>
      <sheetName val="Instructions"/>
      <sheetName val="LOGO Sheet-Portraite"/>
      <sheetName val="REFRENCE-NOT INCLUDED IN PRINT"/>
      <sheetName val="//10.10.1.51/My Documents/Paque"/>
      <sheetName val="1"/>
      <sheetName val="Man Power &amp; Comp"/>
      <sheetName val="General"/>
      <sheetName val=""/>
      <sheetName val="Page 1"/>
      <sheetName val="Page 2"/>
      <sheetName val="Refrence JP"/>
      <sheetName val="DB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BASE"/>
      <sheetName val="Equipment"/>
      <sheetName val="LEGEND"/>
      <sheetName val="Sheet1"/>
      <sheetName val="Refrence"/>
      <sheetName val="Glycol Exchanger"/>
      <sheetName val="K-2201"/>
      <sheetName val="LOGO Sheet-Portraite"/>
      <sheetName val="SETTINGS"/>
      <sheetName val="Civil1"/>
      <sheetName val="Survey-Material"/>
      <sheetName val="Cover"/>
      <sheetName val="MR_ List"/>
      <sheetName val="PIVOT"/>
      <sheetName val="PIVOT (PRO) (Actual)."/>
      <sheetName val="Sheet3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Input"/>
      <sheetName val="DB- Process"/>
      <sheetName val="ج"/>
      <sheetName val="CalmingSection_Labels"/>
      <sheetName val="Welcome"/>
      <sheetName val="2.2.4.1.1.3"/>
      <sheetName val="خلاصه نتايج حاصل ازجداول 1الي 3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SINT"/>
      <sheetName val="Graph (LGEN)"/>
      <sheetName val="out_prog"/>
      <sheetName val="선적schedule (2)"/>
      <sheetName val="Input"/>
      <sheetName val="Design Spreadsheet Thiopaq FG s"/>
      <sheetName val="RFP002"/>
      <sheetName val="14910"/>
      <sheetName val="BOM"/>
      <sheetName val="PROG"/>
      <sheetName val="Settings"/>
      <sheetName val="H2O (air, acid gas)"/>
      <sheetName val="Page 1"/>
      <sheetName val="Page 2"/>
      <sheetName val="old"/>
      <sheetName val="procurement"/>
      <sheetName val="GeneralFeedDevices_Labels"/>
      <sheetName val="Glycol Exchanger"/>
      <sheetName val="MDR"/>
      <sheetName val="ESDV-0005"/>
      <sheetName val="Sheet3"/>
      <sheetName val="BID2"/>
      <sheetName val="CAT_5"/>
      <sheetName val="CIV"/>
    </sheetNames>
    <sheetDataSet>
      <sheetData sheetId="0">
        <row r="17">
          <cell r="E17">
            <v>3.5000000000000003E-2</v>
          </cell>
        </row>
      </sheetData>
      <sheetData sheetId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cable"/>
      <sheetName val="Refrence JP"/>
      <sheetName val="DR_C7502.xls"/>
      <sheetName val="Original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Sh. 01"/>
      <sheetName val="COLUMN Sh. 2"/>
      <sheetName val=" 견적서"/>
      <sheetName val="procurement"/>
      <sheetName val="Rev"/>
      <sheetName val="Info"/>
      <sheetName val="Sheet1"/>
      <sheetName val="Input"/>
      <sheetName val="Sheet2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BOM"/>
      <sheetName val="OU"/>
      <sheetName val="Database"/>
      <sheetName val="Document List"/>
      <sheetName val="Schematic Type"/>
      <sheetName val="단중표"/>
      <sheetName val="Settings"/>
      <sheetName val="SWG composition"/>
      <sheetName val="SHELL AND TUBE HEAT EXCH. Sh. 1"/>
      <sheetName val="Man Power"/>
      <sheetName val="TMP"/>
      <sheetName val="CAT_5"/>
      <sheetName val="H2O (air, acid gas)"/>
      <sheetName val="BID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02"/>
  <sheetViews>
    <sheetView view="pageBreakPreview" zoomScale="85" zoomScaleNormal="100" zoomScaleSheetLayoutView="85" workbookViewId="0">
      <pane ySplit="8" topLeftCell="A15" activePane="bottomLeft" state="frozen"/>
      <selection pane="bottomLeft" activeCell="D40" sqref="D40:H40"/>
    </sheetView>
  </sheetViews>
  <sheetFormatPr defaultRowHeight="12.75"/>
  <cols>
    <col min="1" max="1" width="11.85546875" customWidth="1"/>
    <col min="2" max="2" width="8.7109375" style="2" customWidth="1"/>
    <col min="3" max="3" width="28.140625" bestFit="1" customWidth="1"/>
    <col min="4" max="4" width="61.28515625" customWidth="1"/>
    <col min="5" max="5" width="6.7109375" style="3" customWidth="1"/>
    <col min="6" max="6" width="14.42578125" style="3" customWidth="1"/>
    <col min="7" max="8" width="13.7109375" style="3" customWidth="1"/>
    <col min="9" max="9" width="13.7109375" customWidth="1"/>
    <col min="10" max="10" width="8.7109375" customWidth="1"/>
    <col min="11" max="11" width="14.7109375" customWidth="1"/>
    <col min="12" max="12" width="8.85546875" customWidth="1"/>
    <col min="13" max="13" width="1.7109375" customWidth="1"/>
    <col min="253" max="254" width="9.140625" hidden="1" customWidth="1"/>
  </cols>
  <sheetData>
    <row r="1" spans="1:12" ht="57" customHeight="1">
      <c r="A1" s="146" t="s">
        <v>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/>
    </row>
    <row r="2" spans="1:12" ht="13.5" customHeight="1">
      <c r="A2" s="149" t="s">
        <v>5</v>
      </c>
      <c r="B2" s="150"/>
      <c r="C2" s="150"/>
      <c r="D2" s="62" t="s">
        <v>22</v>
      </c>
      <c r="E2" s="11"/>
      <c r="F2" s="12"/>
      <c r="G2" s="13"/>
      <c r="H2" s="151" t="s">
        <v>48</v>
      </c>
      <c r="I2" s="152"/>
      <c r="J2" s="153" t="s">
        <v>132</v>
      </c>
      <c r="K2" s="154"/>
      <c r="L2" s="155"/>
    </row>
    <row r="3" spans="1:12" ht="13.5">
      <c r="A3" s="156" t="s">
        <v>6</v>
      </c>
      <c r="B3" s="158"/>
      <c r="C3" s="158"/>
      <c r="D3" s="63" t="s">
        <v>21</v>
      </c>
      <c r="E3" s="6"/>
      <c r="F3" s="7"/>
      <c r="G3" s="14"/>
      <c r="H3" s="162" t="s">
        <v>49</v>
      </c>
      <c r="I3" s="163"/>
      <c r="J3" s="140" t="s">
        <v>133</v>
      </c>
      <c r="K3" s="141"/>
      <c r="L3" s="142"/>
    </row>
    <row r="4" spans="1:12" ht="13.5">
      <c r="A4" s="156" t="s">
        <v>7</v>
      </c>
      <c r="B4" s="157"/>
      <c r="C4" s="157"/>
      <c r="D4" s="63" t="s">
        <v>20</v>
      </c>
      <c r="E4" s="6"/>
      <c r="F4" s="7"/>
      <c r="G4" s="14"/>
      <c r="H4" s="21" t="s">
        <v>50</v>
      </c>
      <c r="I4" s="22"/>
      <c r="J4" s="72" t="s">
        <v>136</v>
      </c>
      <c r="K4" s="26"/>
      <c r="L4" s="27"/>
    </row>
    <row r="5" spans="1:12" ht="13.5">
      <c r="A5" s="156" t="s">
        <v>8</v>
      </c>
      <c r="B5" s="158"/>
      <c r="C5" s="158"/>
      <c r="D5" s="63" t="s">
        <v>68</v>
      </c>
      <c r="E5" s="31"/>
      <c r="F5" s="9"/>
      <c r="G5" s="14"/>
      <c r="H5" s="161" t="s">
        <v>51</v>
      </c>
      <c r="I5" s="145"/>
      <c r="J5" s="143" t="s">
        <v>134</v>
      </c>
      <c r="K5" s="144"/>
      <c r="L5" s="145"/>
    </row>
    <row r="6" spans="1:12" ht="13.5">
      <c r="A6" s="156" t="s">
        <v>9</v>
      </c>
      <c r="B6" s="158"/>
      <c r="C6" s="158"/>
      <c r="D6" s="64">
        <v>10</v>
      </c>
      <c r="E6" s="32"/>
      <c r="F6" s="10"/>
      <c r="G6" s="15"/>
      <c r="H6" s="23"/>
      <c r="I6" s="1"/>
      <c r="J6" s="73" t="s">
        <v>135</v>
      </c>
      <c r="K6" s="5"/>
      <c r="L6" s="1"/>
    </row>
    <row r="7" spans="1:12" ht="13.5">
      <c r="A7" s="16"/>
      <c r="B7" s="17"/>
      <c r="C7" s="18"/>
      <c r="D7" s="159"/>
      <c r="E7" s="159"/>
      <c r="F7" s="19"/>
      <c r="G7" s="20"/>
      <c r="H7" s="24"/>
      <c r="I7" s="25"/>
      <c r="J7" s="28"/>
      <c r="K7" s="29"/>
      <c r="L7" s="25"/>
    </row>
    <row r="8" spans="1:12" s="4" customFormat="1" ht="45" customHeight="1">
      <c r="A8" s="33" t="s">
        <v>10</v>
      </c>
      <c r="B8" s="34" t="s">
        <v>11</v>
      </c>
      <c r="C8" s="35" t="s">
        <v>12</v>
      </c>
      <c r="D8" s="36" t="s">
        <v>0</v>
      </c>
      <c r="E8" s="36" t="s">
        <v>1</v>
      </c>
      <c r="F8" s="160" t="s">
        <v>13</v>
      </c>
      <c r="G8" s="160"/>
      <c r="H8" s="160" t="s">
        <v>14</v>
      </c>
      <c r="I8" s="160"/>
      <c r="J8" s="35" t="s">
        <v>15</v>
      </c>
      <c r="K8" s="37" t="s">
        <v>16</v>
      </c>
      <c r="L8" s="38" t="s">
        <v>17</v>
      </c>
    </row>
    <row r="9" spans="1:12" s="39" customFormat="1" ht="14.25" customHeight="1">
      <c r="A9" s="40"/>
      <c r="B9" s="41"/>
      <c r="C9" s="42"/>
      <c r="D9" s="43"/>
      <c r="E9" s="43"/>
      <c r="F9" s="42" t="s">
        <v>2</v>
      </c>
      <c r="G9" s="42" t="s">
        <v>3</v>
      </c>
      <c r="H9" s="42" t="s">
        <v>2</v>
      </c>
      <c r="I9" s="42" t="s">
        <v>3</v>
      </c>
      <c r="J9" s="42"/>
      <c r="K9" s="44"/>
      <c r="L9" s="45"/>
    </row>
    <row r="10" spans="1:12" s="5" customFormat="1" ht="15">
      <c r="A10" s="66" t="s">
        <v>23</v>
      </c>
      <c r="B10" s="67" t="s">
        <v>18</v>
      </c>
      <c r="C10" s="91" t="s">
        <v>154</v>
      </c>
      <c r="D10" s="47" t="s">
        <v>187</v>
      </c>
      <c r="E10" s="48" t="s">
        <v>46</v>
      </c>
      <c r="F10" s="60">
        <v>44138</v>
      </c>
      <c r="G10" s="49">
        <v>44138</v>
      </c>
      <c r="H10" s="49">
        <f t="shared" ref="H10:H56" si="0">IF(ISBLANK($G10),"",WORKDAY($G10,$D$6))</f>
        <v>44152</v>
      </c>
      <c r="I10" s="49">
        <v>44159</v>
      </c>
      <c r="J10" s="48">
        <v>2</v>
      </c>
      <c r="K10" s="50">
        <f t="shared" ref="K10:K81" ca="1" si="1">IF($E10=0,"",IF(AND($G10=0,$H10=0,$I10=0),NETWORKDAYS($F10,TODAY()),IF(AND($H10&gt;0,$I10&gt;0),NETWORKDAYS($H10,$I10),IF($H10&gt;0,NETWORKDAYS($H10,TODAY()),""))))</f>
        <v>6</v>
      </c>
      <c r="L10" s="51" t="s">
        <v>140</v>
      </c>
    </row>
    <row r="11" spans="1:12" s="78" customFormat="1" ht="15">
      <c r="A11" s="66" t="s">
        <v>23</v>
      </c>
      <c r="B11" s="67" t="s">
        <v>137</v>
      </c>
      <c r="C11" s="91" t="s">
        <v>154</v>
      </c>
      <c r="D11" s="47" t="s">
        <v>187</v>
      </c>
      <c r="E11" s="48" t="s">
        <v>46</v>
      </c>
      <c r="F11" s="49">
        <f>WORKDAY(I10,D$6)</f>
        <v>44173</v>
      </c>
      <c r="G11" s="49">
        <v>44243</v>
      </c>
      <c r="H11" s="49">
        <f t="shared" si="0"/>
        <v>44257</v>
      </c>
      <c r="I11" s="49">
        <v>44264</v>
      </c>
      <c r="J11" s="48">
        <v>2</v>
      </c>
      <c r="K11" s="50">
        <f t="shared" ca="1" si="1"/>
        <v>6</v>
      </c>
      <c r="L11" s="51" t="s">
        <v>245</v>
      </c>
    </row>
    <row r="12" spans="1:12" s="84" customFormat="1" ht="15">
      <c r="A12" s="66" t="s">
        <v>23</v>
      </c>
      <c r="B12" s="67" t="s">
        <v>146</v>
      </c>
      <c r="C12" s="91" t="s">
        <v>154</v>
      </c>
      <c r="D12" s="47" t="s">
        <v>187</v>
      </c>
      <c r="E12" s="48" t="s">
        <v>46</v>
      </c>
      <c r="F12" s="49">
        <f>WORKDAY(I11,D$6)</f>
        <v>44278</v>
      </c>
      <c r="G12" s="49">
        <v>44273</v>
      </c>
      <c r="H12" s="49">
        <f t="shared" si="0"/>
        <v>44287</v>
      </c>
      <c r="I12" s="49"/>
      <c r="J12" s="48"/>
      <c r="K12" s="50">
        <f t="shared" ca="1" si="1"/>
        <v>22</v>
      </c>
      <c r="L12" s="51" t="s">
        <v>253</v>
      </c>
    </row>
    <row r="13" spans="1:12" s="5" customFormat="1" ht="13.5">
      <c r="A13" s="66" t="s">
        <v>24</v>
      </c>
      <c r="B13" s="67" t="s">
        <v>18</v>
      </c>
      <c r="C13" s="66" t="s">
        <v>275</v>
      </c>
      <c r="D13" s="47" t="s">
        <v>188</v>
      </c>
      <c r="E13" s="48" t="s">
        <v>46</v>
      </c>
      <c r="F13" s="49">
        <v>44134</v>
      </c>
      <c r="G13" s="49">
        <v>44134</v>
      </c>
      <c r="H13" s="49">
        <f t="shared" si="0"/>
        <v>44148</v>
      </c>
      <c r="I13" s="49">
        <v>44139</v>
      </c>
      <c r="J13" s="48">
        <v>2</v>
      </c>
      <c r="K13" s="50">
        <f t="shared" ca="1" si="1"/>
        <v>-8</v>
      </c>
      <c r="L13" s="51" t="s">
        <v>67</v>
      </c>
    </row>
    <row r="14" spans="1:12" s="76" customFormat="1" ht="13.5">
      <c r="A14" s="66" t="s">
        <v>24</v>
      </c>
      <c r="B14" s="67" t="s">
        <v>18</v>
      </c>
      <c r="C14" s="66" t="s">
        <v>275</v>
      </c>
      <c r="D14" s="47" t="s">
        <v>188</v>
      </c>
      <c r="E14" s="48" t="s">
        <v>46</v>
      </c>
      <c r="F14" s="49">
        <v>44134</v>
      </c>
      <c r="G14" s="49">
        <v>44151</v>
      </c>
      <c r="H14" s="49">
        <v>44154</v>
      </c>
      <c r="I14" s="49">
        <v>44154</v>
      </c>
      <c r="J14" s="48">
        <v>5</v>
      </c>
      <c r="K14" s="50">
        <f t="shared" ca="1" si="1"/>
        <v>1</v>
      </c>
      <c r="L14" s="51" t="s">
        <v>67</v>
      </c>
    </row>
    <row r="15" spans="1:12" s="74" customFormat="1" ht="13.5">
      <c r="A15" s="66" t="s">
        <v>24</v>
      </c>
      <c r="B15" s="67" t="s">
        <v>137</v>
      </c>
      <c r="C15" s="66" t="s">
        <v>275</v>
      </c>
      <c r="D15" s="47" t="s">
        <v>189</v>
      </c>
      <c r="E15" s="48" t="s">
        <v>46</v>
      </c>
      <c r="F15" s="49">
        <f>WORKDAY(I13,D$6)</f>
        <v>44153</v>
      </c>
      <c r="G15" s="49">
        <v>44169</v>
      </c>
      <c r="H15" s="49">
        <f t="shared" si="0"/>
        <v>44183</v>
      </c>
      <c r="I15" s="49"/>
      <c r="J15" s="48"/>
      <c r="K15" s="50">
        <f t="shared" ca="1" si="1"/>
        <v>96</v>
      </c>
      <c r="L15" s="51" t="s">
        <v>147</v>
      </c>
    </row>
    <row r="16" spans="1:12" s="5" customFormat="1" ht="13.5">
      <c r="A16" s="66" t="s">
        <v>25</v>
      </c>
      <c r="B16" s="67" t="s">
        <v>18</v>
      </c>
      <c r="C16" s="66" t="s">
        <v>286</v>
      </c>
      <c r="D16" s="47" t="s">
        <v>190</v>
      </c>
      <c r="E16" s="48" t="s">
        <v>46</v>
      </c>
      <c r="F16" s="49">
        <v>44134</v>
      </c>
      <c r="G16" s="49">
        <v>44134</v>
      </c>
      <c r="H16" s="49">
        <f t="shared" si="0"/>
        <v>44148</v>
      </c>
      <c r="I16" s="49">
        <v>44137</v>
      </c>
      <c r="J16" s="48">
        <v>2</v>
      </c>
      <c r="K16" s="50">
        <f t="shared" ca="1" si="1"/>
        <v>-10</v>
      </c>
      <c r="L16" s="51" t="s">
        <v>67</v>
      </c>
    </row>
    <row r="17" spans="1:12" s="71" customFormat="1" ht="13.5">
      <c r="A17" s="66" t="s">
        <v>25</v>
      </c>
      <c r="B17" s="67" t="s">
        <v>137</v>
      </c>
      <c r="C17" s="66" t="s">
        <v>286</v>
      </c>
      <c r="D17" s="47" t="s">
        <v>190</v>
      </c>
      <c r="E17" s="48" t="s">
        <v>46</v>
      </c>
      <c r="F17" s="49">
        <f>WORKDAY(I16,D$6)</f>
        <v>44151</v>
      </c>
      <c r="G17" s="49">
        <v>44158</v>
      </c>
      <c r="H17" s="49">
        <f t="shared" si="0"/>
        <v>44172</v>
      </c>
      <c r="I17" s="49">
        <v>44166</v>
      </c>
      <c r="J17" s="48">
        <v>2</v>
      </c>
      <c r="K17" s="50">
        <f t="shared" ca="1" si="1"/>
        <v>-5</v>
      </c>
      <c r="L17" s="51" t="s">
        <v>143</v>
      </c>
    </row>
    <row r="18" spans="1:12" s="79" customFormat="1" ht="13.5">
      <c r="A18" s="66" t="s">
        <v>25</v>
      </c>
      <c r="B18" s="67" t="s">
        <v>146</v>
      </c>
      <c r="C18" s="66" t="s">
        <v>286</v>
      </c>
      <c r="D18" s="47" t="s">
        <v>191</v>
      </c>
      <c r="E18" s="48" t="s">
        <v>46</v>
      </c>
      <c r="F18" s="49">
        <f>WORKDAY(I17,D$6)</f>
        <v>44180</v>
      </c>
      <c r="G18" s="49">
        <v>44208</v>
      </c>
      <c r="H18" s="49">
        <f t="shared" si="0"/>
        <v>44222</v>
      </c>
      <c r="I18" s="49"/>
      <c r="J18" s="48"/>
      <c r="K18" s="50">
        <f t="shared" ca="1" si="1"/>
        <v>69</v>
      </c>
      <c r="L18" s="51" t="s">
        <v>153</v>
      </c>
    </row>
    <row r="19" spans="1:12" s="90" customFormat="1" ht="38.25">
      <c r="A19" s="85" t="s">
        <v>26</v>
      </c>
      <c r="B19" s="86" t="s">
        <v>18</v>
      </c>
      <c r="C19" s="85" t="s">
        <v>307</v>
      </c>
      <c r="D19" s="87" t="s">
        <v>252</v>
      </c>
      <c r="E19" s="88" t="s">
        <v>46</v>
      </c>
      <c r="F19" s="89">
        <v>44159</v>
      </c>
      <c r="G19" s="89">
        <v>44159</v>
      </c>
      <c r="H19" s="89">
        <f t="shared" si="0"/>
        <v>44173</v>
      </c>
      <c r="I19" s="89"/>
      <c r="J19" s="88"/>
      <c r="K19" s="50">
        <f t="shared" ca="1" si="1"/>
        <v>104</v>
      </c>
      <c r="L19" s="51" t="s">
        <v>145</v>
      </c>
    </row>
    <row r="20" spans="1:12" s="5" customFormat="1" ht="13.5">
      <c r="A20" s="66" t="s">
        <v>27</v>
      </c>
      <c r="B20" s="67" t="s">
        <v>18</v>
      </c>
      <c r="C20" s="66" t="s">
        <v>297</v>
      </c>
      <c r="D20" s="47" t="s">
        <v>192</v>
      </c>
      <c r="E20" s="48" t="s">
        <v>46</v>
      </c>
      <c r="F20" s="49">
        <v>44162</v>
      </c>
      <c r="G20" s="49"/>
      <c r="H20" s="49" t="str">
        <f t="shared" si="0"/>
        <v/>
      </c>
      <c r="I20" s="49"/>
      <c r="J20" s="48"/>
      <c r="K20" s="50" t="e">
        <f t="shared" ca="1" si="1"/>
        <v>#VALUE!</v>
      </c>
      <c r="L20" s="51"/>
    </row>
    <row r="21" spans="1:12" s="90" customFormat="1" ht="25.5">
      <c r="A21" s="85" t="s">
        <v>28</v>
      </c>
      <c r="B21" s="86" t="s">
        <v>18</v>
      </c>
      <c r="C21" s="85" t="s">
        <v>302</v>
      </c>
      <c r="D21" s="87" t="s">
        <v>251</v>
      </c>
      <c r="E21" s="88" t="s">
        <v>46</v>
      </c>
      <c r="F21" s="89">
        <v>44166</v>
      </c>
      <c r="G21" s="89">
        <v>44159</v>
      </c>
      <c r="H21" s="89">
        <f t="shared" si="0"/>
        <v>44173</v>
      </c>
      <c r="I21" s="89"/>
      <c r="J21" s="88"/>
      <c r="K21" s="50">
        <f t="shared" ca="1" si="1"/>
        <v>104</v>
      </c>
      <c r="L21" s="51" t="s">
        <v>145</v>
      </c>
    </row>
    <row r="22" spans="1:12" s="5" customFormat="1" ht="13.5">
      <c r="A22" s="66" t="s">
        <v>29</v>
      </c>
      <c r="B22" s="67" t="s">
        <v>18</v>
      </c>
      <c r="C22" s="66" t="s">
        <v>263</v>
      </c>
      <c r="D22" s="47" t="s">
        <v>193</v>
      </c>
      <c r="E22" s="48" t="s">
        <v>46</v>
      </c>
      <c r="F22" s="49"/>
      <c r="G22" s="49">
        <v>44134</v>
      </c>
      <c r="H22" s="49">
        <f t="shared" si="0"/>
        <v>44148</v>
      </c>
      <c r="I22" s="49">
        <v>44144</v>
      </c>
      <c r="J22" s="48">
        <v>2</v>
      </c>
      <c r="K22" s="50">
        <f t="shared" ca="1" si="1"/>
        <v>-5</v>
      </c>
      <c r="L22" s="51" t="s">
        <v>67</v>
      </c>
    </row>
    <row r="23" spans="1:12" s="77" customFormat="1" ht="13.5">
      <c r="A23" s="66" t="s">
        <v>29</v>
      </c>
      <c r="B23" s="67" t="s">
        <v>18</v>
      </c>
      <c r="C23" s="66" t="s">
        <v>263</v>
      </c>
      <c r="D23" s="47" t="s">
        <v>193</v>
      </c>
      <c r="E23" s="48" t="s">
        <v>46</v>
      </c>
      <c r="F23" s="49"/>
      <c r="G23" s="49">
        <v>44151</v>
      </c>
      <c r="H23" s="49">
        <v>44154</v>
      </c>
      <c r="I23" s="49">
        <v>44165</v>
      </c>
      <c r="J23" s="48">
        <v>5</v>
      </c>
      <c r="K23" s="50">
        <f t="shared" ca="1" si="1"/>
        <v>8</v>
      </c>
      <c r="L23" s="51" t="s">
        <v>140</v>
      </c>
    </row>
    <row r="24" spans="1:12" s="80" customFormat="1" ht="13.5">
      <c r="A24" s="66" t="s">
        <v>29</v>
      </c>
      <c r="B24" s="67" t="s">
        <v>18</v>
      </c>
      <c r="C24" s="66" t="s">
        <v>263</v>
      </c>
      <c r="D24" s="47" t="s">
        <v>193</v>
      </c>
      <c r="E24" s="48" t="s">
        <v>46</v>
      </c>
      <c r="F24" s="49"/>
      <c r="G24" s="49">
        <v>44169</v>
      </c>
      <c r="H24" s="49">
        <v>44174</v>
      </c>
      <c r="I24" s="49">
        <v>44173</v>
      </c>
      <c r="J24" s="48">
        <v>5</v>
      </c>
      <c r="K24" s="50">
        <f t="shared" ca="1" si="1"/>
        <v>-2</v>
      </c>
      <c r="L24" s="51" t="s">
        <v>142</v>
      </c>
    </row>
    <row r="25" spans="1:12" s="81" customFormat="1" ht="13.5">
      <c r="A25" s="66" t="s">
        <v>29</v>
      </c>
      <c r="B25" s="67" t="s">
        <v>18</v>
      </c>
      <c r="C25" s="66" t="s">
        <v>263</v>
      </c>
      <c r="D25" s="47" t="s">
        <v>193</v>
      </c>
      <c r="E25" s="48" t="s">
        <v>46</v>
      </c>
      <c r="F25" s="49"/>
      <c r="G25" s="49">
        <v>44169</v>
      </c>
      <c r="H25" s="49">
        <v>44174</v>
      </c>
      <c r="I25" s="49">
        <v>44180</v>
      </c>
      <c r="J25" s="48">
        <v>5</v>
      </c>
      <c r="K25" s="50">
        <f t="shared" ca="1" si="1"/>
        <v>5</v>
      </c>
      <c r="L25" s="51" t="s">
        <v>143</v>
      </c>
    </row>
    <row r="26" spans="1:12" s="75" customFormat="1" ht="13.5">
      <c r="A26" s="66" t="s">
        <v>29</v>
      </c>
      <c r="B26" s="67" t="s">
        <v>137</v>
      </c>
      <c r="C26" s="66" t="s">
        <v>263</v>
      </c>
      <c r="D26" s="47" t="s">
        <v>193</v>
      </c>
      <c r="E26" s="48" t="s">
        <v>46</v>
      </c>
      <c r="F26" s="49">
        <f>WORKDAY(I22,D$6)</f>
        <v>44158</v>
      </c>
      <c r="G26" s="49">
        <v>44181</v>
      </c>
      <c r="H26" s="49">
        <f t="shared" si="0"/>
        <v>44195</v>
      </c>
      <c r="I26" s="49"/>
      <c r="J26" s="48"/>
      <c r="K26" s="50">
        <f t="shared" ca="1" si="1"/>
        <v>88</v>
      </c>
      <c r="L26" s="51" t="s">
        <v>152</v>
      </c>
    </row>
    <row r="27" spans="1:12" s="5" customFormat="1" ht="13.5">
      <c r="A27" s="66" t="s">
        <v>30</v>
      </c>
      <c r="B27" s="67" t="s">
        <v>18</v>
      </c>
      <c r="C27" s="66" t="s">
        <v>277</v>
      </c>
      <c r="D27" s="47" t="s">
        <v>194</v>
      </c>
      <c r="E27" s="48" t="s">
        <v>46</v>
      </c>
      <c r="F27" s="49">
        <v>44152</v>
      </c>
      <c r="G27" s="49"/>
      <c r="H27" s="49" t="str">
        <f t="shared" si="0"/>
        <v/>
      </c>
      <c r="I27" s="49"/>
      <c r="J27" s="48"/>
      <c r="K27" s="50" t="e">
        <f t="shared" ca="1" si="1"/>
        <v>#VALUE!</v>
      </c>
      <c r="L27" s="51"/>
    </row>
    <row r="28" spans="1:12" s="5" customFormat="1" ht="13.5">
      <c r="A28" s="66" t="s">
        <v>31</v>
      </c>
      <c r="B28" s="67" t="s">
        <v>18</v>
      </c>
      <c r="C28" s="66" t="s">
        <v>317</v>
      </c>
      <c r="D28" s="47" t="s">
        <v>195</v>
      </c>
      <c r="E28" s="48" t="s">
        <v>46</v>
      </c>
      <c r="F28" s="49">
        <v>44152</v>
      </c>
      <c r="G28" s="49">
        <v>44173</v>
      </c>
      <c r="H28" s="49">
        <f t="shared" si="0"/>
        <v>44187</v>
      </c>
      <c r="I28" s="49"/>
      <c r="J28" s="48"/>
      <c r="K28" s="50">
        <f t="shared" ca="1" si="1"/>
        <v>94</v>
      </c>
      <c r="L28" s="51" t="s">
        <v>149</v>
      </c>
    </row>
    <row r="29" spans="1:12" ht="13.5">
      <c r="A29" s="66" t="s">
        <v>117</v>
      </c>
      <c r="B29" s="67" t="s">
        <v>18</v>
      </c>
      <c r="C29" s="66" t="s">
        <v>285</v>
      </c>
      <c r="D29" s="47" t="s">
        <v>196</v>
      </c>
      <c r="E29" s="48" t="s">
        <v>46</v>
      </c>
      <c r="F29" s="52">
        <v>44147</v>
      </c>
      <c r="G29" s="49"/>
      <c r="H29" s="49" t="str">
        <f t="shared" si="0"/>
        <v/>
      </c>
      <c r="I29" s="49"/>
      <c r="J29" s="48"/>
      <c r="K29" s="50" t="e">
        <f t="shared" ca="1" si="1"/>
        <v>#VALUE!</v>
      </c>
      <c r="L29" s="51"/>
    </row>
    <row r="30" spans="1:12" ht="13.5">
      <c r="A30" s="66" t="s">
        <v>118</v>
      </c>
      <c r="B30" s="67" t="s">
        <v>18</v>
      </c>
      <c r="C30" s="66" t="s">
        <v>280</v>
      </c>
      <c r="D30" s="47" t="s">
        <v>197</v>
      </c>
      <c r="E30" s="48" t="s">
        <v>46</v>
      </c>
      <c r="F30" s="52">
        <v>44158</v>
      </c>
      <c r="G30" s="49">
        <v>44176</v>
      </c>
      <c r="H30" s="49">
        <f t="shared" si="0"/>
        <v>44190</v>
      </c>
      <c r="I30" s="49"/>
      <c r="J30" s="48"/>
      <c r="K30" s="50">
        <f t="shared" ca="1" si="1"/>
        <v>91</v>
      </c>
      <c r="L30" s="51" t="s">
        <v>151</v>
      </c>
    </row>
    <row r="31" spans="1:12" ht="13.5">
      <c r="A31" s="66" t="s">
        <v>121</v>
      </c>
      <c r="B31" s="67" t="s">
        <v>18</v>
      </c>
      <c r="C31" s="66" t="s">
        <v>290</v>
      </c>
      <c r="D31" s="47" t="s">
        <v>198</v>
      </c>
      <c r="E31" s="48" t="s">
        <v>46</v>
      </c>
      <c r="F31" s="52">
        <v>44158</v>
      </c>
      <c r="G31" s="49">
        <v>44176</v>
      </c>
      <c r="H31" s="49">
        <f t="shared" si="0"/>
        <v>44190</v>
      </c>
      <c r="I31" s="49"/>
      <c r="J31" s="48"/>
      <c r="K31" s="50">
        <f t="shared" ca="1" si="1"/>
        <v>91</v>
      </c>
      <c r="L31" s="51" t="s">
        <v>151</v>
      </c>
    </row>
    <row r="32" spans="1:12" ht="13.5">
      <c r="A32" s="66" t="s">
        <v>124</v>
      </c>
      <c r="B32" s="67" t="s">
        <v>18</v>
      </c>
      <c r="C32" s="66" t="s">
        <v>284</v>
      </c>
      <c r="D32" s="47" t="s">
        <v>199</v>
      </c>
      <c r="E32" s="48" t="s">
        <v>46</v>
      </c>
      <c r="F32" s="52">
        <v>44159</v>
      </c>
      <c r="G32" s="49"/>
      <c r="H32" s="49" t="str">
        <f t="shared" si="0"/>
        <v/>
      </c>
      <c r="I32" s="49"/>
      <c r="J32" s="48"/>
      <c r="K32" s="50" t="e">
        <f t="shared" ca="1" si="1"/>
        <v>#VALUE!</v>
      </c>
      <c r="L32" s="51"/>
    </row>
    <row r="33" spans="1:12" ht="13.5">
      <c r="A33" s="66" t="s">
        <v>171</v>
      </c>
      <c r="B33" s="67" t="s">
        <v>18</v>
      </c>
      <c r="C33" s="66" t="s">
        <v>282</v>
      </c>
      <c r="D33" s="47" t="s">
        <v>200</v>
      </c>
      <c r="E33" s="48" t="s">
        <v>46</v>
      </c>
      <c r="F33" s="52">
        <v>44270</v>
      </c>
      <c r="G33" s="49"/>
      <c r="H33" s="49" t="str">
        <f t="shared" si="0"/>
        <v/>
      </c>
      <c r="I33" s="49"/>
      <c r="J33" s="48"/>
      <c r="K33" s="50" t="e">
        <f t="shared" ca="1" si="1"/>
        <v>#VALUE!</v>
      </c>
      <c r="L33" s="51"/>
    </row>
    <row r="34" spans="1:12" ht="13.5">
      <c r="A34" s="66" t="s">
        <v>172</v>
      </c>
      <c r="B34" s="67" t="s">
        <v>18</v>
      </c>
      <c r="C34" s="66" t="s">
        <v>283</v>
      </c>
      <c r="D34" s="47" t="s">
        <v>201</v>
      </c>
      <c r="E34" s="48" t="s">
        <v>46</v>
      </c>
      <c r="F34" s="52">
        <v>44270</v>
      </c>
      <c r="G34" s="49"/>
      <c r="H34" s="49" t="str">
        <f t="shared" si="0"/>
        <v/>
      </c>
      <c r="I34" s="49"/>
      <c r="J34" s="48"/>
      <c r="K34" s="50" t="e">
        <f t="shared" ca="1" si="1"/>
        <v>#VALUE!</v>
      </c>
      <c r="L34" s="51"/>
    </row>
    <row r="35" spans="1:12" ht="13.5">
      <c r="A35" s="66" t="s">
        <v>32</v>
      </c>
      <c r="B35" s="67" t="s">
        <v>18</v>
      </c>
      <c r="C35" s="66" t="s">
        <v>304</v>
      </c>
      <c r="D35" s="47" t="s">
        <v>202</v>
      </c>
      <c r="E35" s="48" t="s">
        <v>46</v>
      </c>
      <c r="F35" s="52">
        <v>44152</v>
      </c>
      <c r="G35" s="49">
        <v>44154</v>
      </c>
      <c r="H35" s="49">
        <f t="shared" si="0"/>
        <v>44168</v>
      </c>
      <c r="I35" s="49"/>
      <c r="J35" s="48"/>
      <c r="K35" s="50">
        <f t="shared" ca="1" si="1"/>
        <v>107</v>
      </c>
      <c r="L35" s="51" t="s">
        <v>142</v>
      </c>
    </row>
    <row r="36" spans="1:12" ht="13.5">
      <c r="A36" s="66" t="s">
        <v>181</v>
      </c>
      <c r="B36" s="67" t="s">
        <v>18</v>
      </c>
      <c r="C36" s="66" t="s">
        <v>322</v>
      </c>
      <c r="D36" s="47" t="s">
        <v>203</v>
      </c>
      <c r="E36" s="48" t="s">
        <v>47</v>
      </c>
      <c r="F36" s="49">
        <v>44330</v>
      </c>
      <c r="G36" s="49"/>
      <c r="H36" s="49"/>
      <c r="I36" s="49"/>
      <c r="J36" s="48"/>
      <c r="K36" s="50">
        <v>49</v>
      </c>
      <c r="L36" s="51"/>
    </row>
    <row r="37" spans="1:12" ht="13.5">
      <c r="A37" s="66" t="s">
        <v>33</v>
      </c>
      <c r="B37" s="67" t="s">
        <v>18</v>
      </c>
      <c r="C37" s="66" t="s">
        <v>270</v>
      </c>
      <c r="D37" s="47" t="s">
        <v>219</v>
      </c>
      <c r="E37" s="48" t="s">
        <v>46</v>
      </c>
      <c r="F37" s="49">
        <v>44270</v>
      </c>
      <c r="G37" s="49"/>
      <c r="H37" s="49"/>
      <c r="I37" s="49"/>
      <c r="J37" s="48"/>
      <c r="K37" s="50">
        <v>49</v>
      </c>
      <c r="L37" s="51"/>
    </row>
    <row r="38" spans="1:12" ht="13.5">
      <c r="A38" s="66" t="s">
        <v>34</v>
      </c>
      <c r="B38" s="67" t="s">
        <v>18</v>
      </c>
      <c r="C38" s="66" t="s">
        <v>267</v>
      </c>
      <c r="D38" s="47" t="s">
        <v>204</v>
      </c>
      <c r="E38" s="48" t="s">
        <v>46</v>
      </c>
      <c r="F38" s="49">
        <v>44142</v>
      </c>
      <c r="G38" s="49">
        <v>44173</v>
      </c>
      <c r="H38" s="49">
        <f t="shared" si="0"/>
        <v>44187</v>
      </c>
      <c r="I38" s="49"/>
      <c r="J38" s="48"/>
      <c r="K38" s="50">
        <f t="shared" ca="1" si="1"/>
        <v>94</v>
      </c>
      <c r="L38" s="51" t="s">
        <v>150</v>
      </c>
    </row>
    <row r="39" spans="1:12" ht="13.5">
      <c r="A39" s="66" t="s">
        <v>35</v>
      </c>
      <c r="B39" s="67" t="s">
        <v>18</v>
      </c>
      <c r="C39" s="66" t="s">
        <v>292</v>
      </c>
      <c r="D39" s="68" t="s">
        <v>205</v>
      </c>
      <c r="E39" s="48" t="s">
        <v>46</v>
      </c>
      <c r="F39" s="49">
        <v>44167</v>
      </c>
      <c r="G39" s="49"/>
      <c r="H39" s="49" t="str">
        <f t="shared" si="0"/>
        <v/>
      </c>
      <c r="I39" s="49"/>
      <c r="J39" s="48"/>
      <c r="K39" s="50" t="e">
        <f t="shared" ca="1" si="1"/>
        <v>#VALUE!</v>
      </c>
      <c r="L39" s="51"/>
    </row>
    <row r="40" spans="1:12" ht="13.5">
      <c r="A40" s="66" t="s">
        <v>36</v>
      </c>
      <c r="B40" s="67" t="s">
        <v>18</v>
      </c>
      <c r="C40" s="66" t="s">
        <v>266</v>
      </c>
      <c r="D40" s="68" t="s">
        <v>206</v>
      </c>
      <c r="E40" s="48" t="s">
        <v>46</v>
      </c>
      <c r="F40" s="49">
        <v>44142</v>
      </c>
      <c r="G40" s="49">
        <v>44151</v>
      </c>
      <c r="H40" s="49">
        <f t="shared" si="0"/>
        <v>44165</v>
      </c>
      <c r="I40" s="49"/>
      <c r="J40" s="48"/>
      <c r="K40" s="50">
        <f t="shared" ca="1" si="1"/>
        <v>110</v>
      </c>
      <c r="L40" s="51" t="s">
        <v>141</v>
      </c>
    </row>
    <row r="41" spans="1:12" ht="13.5">
      <c r="A41" s="66" t="s">
        <v>37</v>
      </c>
      <c r="B41" s="67" t="s">
        <v>18</v>
      </c>
      <c r="C41" s="66" t="s">
        <v>271</v>
      </c>
      <c r="D41" s="47" t="s">
        <v>207</v>
      </c>
      <c r="E41" s="48" t="s">
        <v>46</v>
      </c>
      <c r="F41" s="49">
        <v>44142</v>
      </c>
      <c r="G41" s="49">
        <v>44172</v>
      </c>
      <c r="H41" s="49">
        <f t="shared" si="0"/>
        <v>44186</v>
      </c>
      <c r="I41" s="49"/>
      <c r="J41" s="48"/>
      <c r="K41" s="50">
        <f t="shared" ca="1" si="1"/>
        <v>95</v>
      </c>
      <c r="L41" s="51" t="s">
        <v>148</v>
      </c>
    </row>
    <row r="42" spans="1:12" ht="13.5">
      <c r="A42" s="66" t="s">
        <v>38</v>
      </c>
      <c r="B42" s="67" t="s">
        <v>18</v>
      </c>
      <c r="C42" s="66" t="s">
        <v>327</v>
      </c>
      <c r="D42" s="47" t="s">
        <v>208</v>
      </c>
      <c r="E42" s="48" t="s">
        <v>46</v>
      </c>
      <c r="F42" s="49">
        <v>44152</v>
      </c>
      <c r="G42" s="49"/>
      <c r="H42" s="49" t="str">
        <f t="shared" si="0"/>
        <v/>
      </c>
      <c r="I42" s="49"/>
      <c r="J42" s="48"/>
      <c r="K42" s="50" t="e">
        <f t="shared" ca="1" si="1"/>
        <v>#VALUE!</v>
      </c>
      <c r="L42" s="51"/>
    </row>
    <row r="43" spans="1:12" ht="13.5">
      <c r="A43" s="66" t="s">
        <v>39</v>
      </c>
      <c r="B43" s="67" t="s">
        <v>18</v>
      </c>
      <c r="C43" s="66" t="s">
        <v>273</v>
      </c>
      <c r="D43" s="47" t="s">
        <v>209</v>
      </c>
      <c r="E43" s="48" t="s">
        <v>46</v>
      </c>
      <c r="F43" s="49" t="s">
        <v>138</v>
      </c>
      <c r="G43" s="49"/>
      <c r="H43" s="49" t="str">
        <f t="shared" si="0"/>
        <v/>
      </c>
      <c r="I43" s="49"/>
      <c r="J43" s="48"/>
      <c r="K43" s="50" t="e">
        <f t="shared" ca="1" si="1"/>
        <v>#VALUE!</v>
      </c>
      <c r="L43" s="51"/>
    </row>
    <row r="44" spans="1:12" ht="13.5">
      <c r="A44" s="66" t="s">
        <v>40</v>
      </c>
      <c r="B44" s="67" t="s">
        <v>18</v>
      </c>
      <c r="C44" s="66" t="s">
        <v>312</v>
      </c>
      <c r="D44" s="47" t="s">
        <v>210</v>
      </c>
      <c r="E44" s="48" t="s">
        <v>46</v>
      </c>
      <c r="F44" s="49">
        <v>43847</v>
      </c>
      <c r="G44" s="49"/>
      <c r="H44" s="49" t="str">
        <f t="shared" si="0"/>
        <v/>
      </c>
      <c r="I44" s="49"/>
      <c r="J44" s="48"/>
      <c r="K44" s="50" t="e">
        <f t="shared" ca="1" si="1"/>
        <v>#VALUE!</v>
      </c>
      <c r="L44" s="51"/>
    </row>
    <row r="45" spans="1:12" ht="13.5">
      <c r="A45" s="66" t="s">
        <v>41</v>
      </c>
      <c r="B45" s="67" t="s">
        <v>18</v>
      </c>
      <c r="C45" s="66" t="s">
        <v>268</v>
      </c>
      <c r="D45" s="47" t="s">
        <v>211</v>
      </c>
      <c r="E45" s="48" t="s">
        <v>46</v>
      </c>
      <c r="F45" s="49">
        <v>43837</v>
      </c>
      <c r="G45" s="49"/>
      <c r="H45" s="49" t="str">
        <f t="shared" si="0"/>
        <v/>
      </c>
      <c r="I45" s="49"/>
      <c r="J45" s="48"/>
      <c r="K45" s="50" t="e">
        <f t="shared" ca="1" si="1"/>
        <v>#VALUE!</v>
      </c>
      <c r="L45" s="51"/>
    </row>
    <row r="46" spans="1:12" ht="13.5">
      <c r="A46" s="66" t="s">
        <v>123</v>
      </c>
      <c r="B46" s="67" t="s">
        <v>18</v>
      </c>
      <c r="C46" s="66" t="s">
        <v>281</v>
      </c>
      <c r="D46" s="47" t="s">
        <v>212</v>
      </c>
      <c r="E46" s="48" t="s">
        <v>46</v>
      </c>
      <c r="F46" s="49">
        <v>44158</v>
      </c>
      <c r="G46" s="49"/>
      <c r="H46" s="49"/>
      <c r="I46" s="49"/>
      <c r="J46" s="48"/>
      <c r="K46" s="50">
        <f t="shared" ca="1" si="1"/>
        <v>115</v>
      </c>
      <c r="L46" s="51"/>
    </row>
    <row r="47" spans="1:12" ht="13.5">
      <c r="A47" s="66" t="s">
        <v>122</v>
      </c>
      <c r="B47" s="67" t="s">
        <v>18</v>
      </c>
      <c r="C47" s="66" t="s">
        <v>291</v>
      </c>
      <c r="D47" s="47" t="s">
        <v>213</v>
      </c>
      <c r="E47" s="48" t="s">
        <v>46</v>
      </c>
      <c r="F47" s="49">
        <v>44158</v>
      </c>
      <c r="G47" s="49"/>
      <c r="H47" s="49"/>
      <c r="I47" s="49"/>
      <c r="J47" s="48"/>
      <c r="K47" s="50">
        <f t="shared" ca="1" si="1"/>
        <v>115</v>
      </c>
      <c r="L47" s="51"/>
    </row>
    <row r="48" spans="1:12" ht="13.5">
      <c r="A48" s="66" t="s">
        <v>119</v>
      </c>
      <c r="B48" s="67" t="s">
        <v>18</v>
      </c>
      <c r="C48" s="66" t="s">
        <v>279</v>
      </c>
      <c r="D48" s="47" t="s">
        <v>214</v>
      </c>
      <c r="E48" s="48" t="s">
        <v>47</v>
      </c>
      <c r="F48" s="49">
        <v>44158</v>
      </c>
      <c r="G48" s="49"/>
      <c r="H48" s="49"/>
      <c r="I48" s="49"/>
      <c r="J48" s="48"/>
      <c r="K48" s="50">
        <f t="shared" ca="1" si="1"/>
        <v>115</v>
      </c>
      <c r="L48" s="51"/>
    </row>
    <row r="49" spans="1:12" ht="13.5">
      <c r="A49" s="66" t="s">
        <v>120</v>
      </c>
      <c r="B49" s="67" t="s">
        <v>18</v>
      </c>
      <c r="C49" s="66" t="s">
        <v>289</v>
      </c>
      <c r="D49" s="47" t="s">
        <v>215</v>
      </c>
      <c r="E49" s="48" t="s">
        <v>47</v>
      </c>
      <c r="F49" s="49">
        <v>44158</v>
      </c>
      <c r="G49" s="49"/>
      <c r="H49" s="49"/>
      <c r="I49" s="49"/>
      <c r="J49" s="48"/>
      <c r="K49" s="50">
        <f t="shared" ca="1" si="1"/>
        <v>115</v>
      </c>
      <c r="L49" s="51"/>
    </row>
    <row r="50" spans="1:12" ht="13.5">
      <c r="A50" s="66" t="s">
        <v>42</v>
      </c>
      <c r="B50" s="67" t="s">
        <v>18</v>
      </c>
      <c r="C50" s="66" t="s">
        <v>272</v>
      </c>
      <c r="D50" s="47" t="s">
        <v>19</v>
      </c>
      <c r="E50" s="48" t="s">
        <v>47</v>
      </c>
      <c r="F50" s="49">
        <v>44142</v>
      </c>
      <c r="G50" s="49">
        <v>44151</v>
      </c>
      <c r="H50" s="49">
        <f t="shared" si="0"/>
        <v>44165</v>
      </c>
      <c r="I50" s="49"/>
      <c r="J50" s="48"/>
      <c r="K50" s="50">
        <f t="shared" ca="1" si="1"/>
        <v>110</v>
      </c>
      <c r="L50" s="51" t="s">
        <v>141</v>
      </c>
    </row>
    <row r="51" spans="1:12" ht="13.5">
      <c r="A51" s="66" t="s">
        <v>110</v>
      </c>
      <c r="B51" s="67" t="s">
        <v>18</v>
      </c>
      <c r="C51" s="66" t="s">
        <v>306</v>
      </c>
      <c r="D51" s="47" t="s">
        <v>216</v>
      </c>
      <c r="E51" s="48" t="s">
        <v>46</v>
      </c>
      <c r="F51" s="49">
        <v>44146</v>
      </c>
      <c r="G51" s="49"/>
      <c r="H51" s="49" t="str">
        <f t="shared" si="0"/>
        <v/>
      </c>
      <c r="I51" s="49"/>
      <c r="J51" s="48"/>
      <c r="K51" s="50" t="e">
        <f t="shared" ca="1" si="1"/>
        <v>#VALUE!</v>
      </c>
      <c r="L51" s="51"/>
    </row>
    <row r="52" spans="1:12" s="5" customFormat="1" ht="13.5">
      <c r="A52" s="69" t="s">
        <v>111</v>
      </c>
      <c r="B52" s="70" t="s">
        <v>18</v>
      </c>
      <c r="C52" s="66" t="s">
        <v>299</v>
      </c>
      <c r="D52" s="68" t="s">
        <v>217</v>
      </c>
      <c r="E52" s="48" t="s">
        <v>46</v>
      </c>
      <c r="F52" s="49">
        <v>44167</v>
      </c>
      <c r="G52" s="48"/>
      <c r="H52" s="48"/>
      <c r="I52" s="46"/>
      <c r="J52" s="46"/>
      <c r="K52" s="50">
        <f t="shared" ca="1" si="1"/>
        <v>108</v>
      </c>
      <c r="L52" s="46"/>
    </row>
    <row r="53" spans="1:12" s="5" customFormat="1" ht="13.5">
      <c r="A53" s="55" t="s">
        <v>112</v>
      </c>
      <c r="B53" s="54" t="s">
        <v>18</v>
      </c>
      <c r="C53" s="66" t="s">
        <v>298</v>
      </c>
      <c r="D53" s="53" t="s">
        <v>218</v>
      </c>
      <c r="E53" s="48" t="s">
        <v>46</v>
      </c>
      <c r="F53" s="49">
        <v>44152</v>
      </c>
      <c r="G53" s="49">
        <v>44159</v>
      </c>
      <c r="H53" s="49">
        <f t="shared" si="0"/>
        <v>44173</v>
      </c>
      <c r="I53" s="46"/>
      <c r="J53" s="46"/>
      <c r="K53" s="50">
        <f t="shared" ca="1" si="1"/>
        <v>104</v>
      </c>
      <c r="L53" s="51" t="s">
        <v>144</v>
      </c>
    </row>
    <row r="54" spans="1:12" s="61" customFormat="1" ht="13.5">
      <c r="A54" s="55" t="s">
        <v>125</v>
      </c>
      <c r="B54" s="54" t="s">
        <v>18</v>
      </c>
      <c r="C54" s="83" t="s">
        <v>300</v>
      </c>
      <c r="D54" s="58" t="s">
        <v>220</v>
      </c>
      <c r="E54" s="48" t="s">
        <v>46</v>
      </c>
      <c r="F54" s="49">
        <v>43841</v>
      </c>
      <c r="G54" s="49">
        <v>44208</v>
      </c>
      <c r="H54" s="49">
        <f t="shared" si="0"/>
        <v>44222</v>
      </c>
      <c r="I54" s="57"/>
      <c r="J54" s="57"/>
      <c r="K54" s="50">
        <f t="shared" ca="1" si="1"/>
        <v>69</v>
      </c>
      <c r="L54" s="51" t="s">
        <v>153</v>
      </c>
    </row>
    <row r="55" spans="1:12" s="65" customFormat="1" ht="13.5">
      <c r="A55" s="55" t="s">
        <v>109</v>
      </c>
      <c r="B55" s="54" t="s">
        <v>18</v>
      </c>
      <c r="C55" s="66" t="s">
        <v>296</v>
      </c>
      <c r="D55" s="53" t="s">
        <v>221</v>
      </c>
      <c r="E55" s="48" t="s">
        <v>46</v>
      </c>
      <c r="F55" s="49">
        <v>44160</v>
      </c>
      <c r="G55" s="49">
        <v>44173</v>
      </c>
      <c r="H55" s="49">
        <f t="shared" si="0"/>
        <v>44187</v>
      </c>
      <c r="I55" s="49"/>
      <c r="J55" s="48"/>
      <c r="K55" s="50">
        <f t="shared" ca="1" si="1"/>
        <v>94</v>
      </c>
      <c r="L55" s="51" t="s">
        <v>149</v>
      </c>
    </row>
    <row r="56" spans="1:12" s="65" customFormat="1" ht="13.5">
      <c r="A56" s="55" t="s">
        <v>126</v>
      </c>
      <c r="B56" s="54" t="s">
        <v>18</v>
      </c>
      <c r="C56" s="66" t="s">
        <v>319</v>
      </c>
      <c r="D56" s="53" t="s">
        <v>222</v>
      </c>
      <c r="E56" s="48" t="s">
        <v>46</v>
      </c>
      <c r="F56" s="49">
        <v>43847</v>
      </c>
      <c r="G56" s="49">
        <v>44173</v>
      </c>
      <c r="H56" s="49">
        <f t="shared" si="0"/>
        <v>44187</v>
      </c>
      <c r="I56" s="49"/>
      <c r="J56" s="48"/>
      <c r="K56" s="50">
        <f t="shared" ca="1" si="1"/>
        <v>94</v>
      </c>
      <c r="L56" s="51" t="s">
        <v>150</v>
      </c>
    </row>
    <row r="57" spans="1:12" s="65" customFormat="1" ht="13.5">
      <c r="A57" s="55" t="s">
        <v>127</v>
      </c>
      <c r="B57" s="54" t="s">
        <v>18</v>
      </c>
      <c r="C57" s="66" t="s">
        <v>320</v>
      </c>
      <c r="D57" s="53" t="s">
        <v>223</v>
      </c>
      <c r="E57" s="48" t="s">
        <v>47</v>
      </c>
      <c r="F57" s="49">
        <v>44227</v>
      </c>
      <c r="G57" s="49"/>
      <c r="H57" s="49"/>
      <c r="I57" s="46"/>
      <c r="J57" s="46"/>
      <c r="K57" s="50">
        <f t="shared" ca="1" si="1"/>
        <v>65</v>
      </c>
      <c r="L57" s="51"/>
    </row>
    <row r="58" spans="1:12" s="65" customFormat="1" ht="13.5">
      <c r="A58" s="55" t="s">
        <v>130</v>
      </c>
      <c r="B58" s="54" t="s">
        <v>18</v>
      </c>
      <c r="C58" s="83" t="s">
        <v>258</v>
      </c>
      <c r="D58" s="58" t="s">
        <v>224</v>
      </c>
      <c r="E58" s="48" t="s">
        <v>47</v>
      </c>
      <c r="F58" s="49">
        <v>44142</v>
      </c>
      <c r="G58" s="49"/>
      <c r="H58" s="49"/>
      <c r="I58" s="57"/>
      <c r="J58" s="57"/>
      <c r="K58" s="50">
        <f t="shared" ca="1" si="1"/>
        <v>125</v>
      </c>
      <c r="L58" s="51"/>
    </row>
    <row r="59" spans="1:12" s="82" customFormat="1" ht="13.5">
      <c r="A59" s="55" t="s">
        <v>174</v>
      </c>
      <c r="B59" s="54" t="s">
        <v>18</v>
      </c>
      <c r="C59" s="66" t="s">
        <v>294</v>
      </c>
      <c r="D59" s="53" t="s">
        <v>225</v>
      </c>
      <c r="E59" s="48" t="s">
        <v>46</v>
      </c>
      <c r="F59" s="49">
        <v>44255</v>
      </c>
      <c r="G59" s="49">
        <v>44252</v>
      </c>
      <c r="H59" s="49">
        <f t="shared" ref="H59:H61" si="2">IF(ISBLANK($G59),"",WORKDAY($G59,$D$6))</f>
        <v>44266</v>
      </c>
      <c r="I59" s="49"/>
      <c r="J59" s="48"/>
      <c r="K59" s="50">
        <f t="shared" ca="1" si="1"/>
        <v>37</v>
      </c>
      <c r="L59" s="51">
        <v>17</v>
      </c>
    </row>
    <row r="60" spans="1:12" s="82" customFormat="1" ht="13.5">
      <c r="A60" s="55" t="s">
        <v>175</v>
      </c>
      <c r="B60" s="54" t="s">
        <v>18</v>
      </c>
      <c r="C60" s="66" t="s">
        <v>305</v>
      </c>
      <c r="D60" s="53" t="s">
        <v>226</v>
      </c>
      <c r="E60" s="48" t="s">
        <v>46</v>
      </c>
      <c r="F60" s="49">
        <v>44272</v>
      </c>
      <c r="G60" s="49">
        <v>44252</v>
      </c>
      <c r="H60" s="49">
        <f t="shared" si="2"/>
        <v>44266</v>
      </c>
      <c r="I60" s="49"/>
      <c r="J60" s="48"/>
      <c r="K60" s="50">
        <f t="shared" ca="1" si="1"/>
        <v>37</v>
      </c>
      <c r="L60" s="51" t="s">
        <v>246</v>
      </c>
    </row>
    <row r="61" spans="1:12" s="82" customFormat="1" ht="13.5">
      <c r="A61" s="55" t="s">
        <v>176</v>
      </c>
      <c r="B61" s="54" t="s">
        <v>18</v>
      </c>
      <c r="C61" s="66" t="s">
        <v>310</v>
      </c>
      <c r="D61" s="53" t="s">
        <v>227</v>
      </c>
      <c r="E61" s="48" t="s">
        <v>46</v>
      </c>
      <c r="F61" s="49">
        <v>44272</v>
      </c>
      <c r="G61" s="49">
        <v>44267</v>
      </c>
      <c r="H61" s="49">
        <f t="shared" si="2"/>
        <v>44281</v>
      </c>
      <c r="I61" s="46"/>
      <c r="J61" s="46"/>
      <c r="K61" s="50">
        <f t="shared" ca="1" si="1"/>
        <v>26</v>
      </c>
      <c r="L61" s="51" t="s">
        <v>247</v>
      </c>
    </row>
    <row r="62" spans="1:12" s="82" customFormat="1" ht="13.5">
      <c r="A62" s="55" t="s">
        <v>177</v>
      </c>
      <c r="B62" s="54" t="s">
        <v>18</v>
      </c>
      <c r="C62" s="83" t="s">
        <v>311</v>
      </c>
      <c r="D62" s="58" t="s">
        <v>228</v>
      </c>
      <c r="E62" s="48" t="s">
        <v>46</v>
      </c>
      <c r="F62" s="49">
        <v>44346</v>
      </c>
      <c r="G62" s="49"/>
      <c r="H62" s="49"/>
      <c r="I62" s="57"/>
      <c r="J62" s="57"/>
      <c r="K62" s="50">
        <f t="shared" ca="1" si="1"/>
        <v>-20</v>
      </c>
      <c r="L62" s="51"/>
    </row>
    <row r="63" spans="1:12" s="82" customFormat="1" ht="13.5">
      <c r="A63" s="55" t="s">
        <v>178</v>
      </c>
      <c r="B63" s="54" t="s">
        <v>18</v>
      </c>
      <c r="C63" s="66" t="s">
        <v>313</v>
      </c>
      <c r="D63" s="53" t="s">
        <v>229</v>
      </c>
      <c r="E63" s="48" t="s">
        <v>47</v>
      </c>
      <c r="F63" s="49">
        <v>44285</v>
      </c>
      <c r="G63" s="49"/>
      <c r="H63" s="49"/>
      <c r="I63" s="49"/>
      <c r="J63" s="48"/>
      <c r="K63" s="50">
        <f t="shared" ca="1" si="1"/>
        <v>24</v>
      </c>
      <c r="L63" s="51"/>
    </row>
    <row r="64" spans="1:12" s="82" customFormat="1" ht="13.5">
      <c r="A64" s="55" t="s">
        <v>179</v>
      </c>
      <c r="B64" s="54" t="s">
        <v>18</v>
      </c>
      <c r="C64" s="66" t="s">
        <v>315</v>
      </c>
      <c r="D64" s="53" t="s">
        <v>230</v>
      </c>
      <c r="E64" s="48" t="s">
        <v>46</v>
      </c>
      <c r="F64" s="49">
        <v>44244</v>
      </c>
      <c r="G64" s="49"/>
      <c r="H64" s="49"/>
      <c r="I64" s="49"/>
      <c r="J64" s="48"/>
      <c r="K64" s="50">
        <f t="shared" ca="1" si="1"/>
        <v>53</v>
      </c>
      <c r="L64" s="51"/>
    </row>
    <row r="65" spans="1:12" s="82" customFormat="1" ht="13.5">
      <c r="A65" s="55" t="s">
        <v>180</v>
      </c>
      <c r="B65" s="54" t="s">
        <v>18</v>
      </c>
      <c r="C65" s="66" t="s">
        <v>316</v>
      </c>
      <c r="D65" s="53" t="s">
        <v>231</v>
      </c>
      <c r="E65" s="48" t="s">
        <v>46</v>
      </c>
      <c r="F65" s="49">
        <v>44252</v>
      </c>
      <c r="G65" s="49"/>
      <c r="H65" s="49"/>
      <c r="I65" s="46"/>
      <c r="J65" s="46"/>
      <c r="K65" s="50">
        <f t="shared" ca="1" si="1"/>
        <v>47</v>
      </c>
      <c r="L65" s="51"/>
    </row>
    <row r="66" spans="1:12" s="65" customFormat="1" ht="13.5">
      <c r="A66" s="55" t="s">
        <v>43</v>
      </c>
      <c r="B66" s="54" t="s">
        <v>18</v>
      </c>
      <c r="C66" s="83" t="s">
        <v>288</v>
      </c>
      <c r="D66" s="58" t="s">
        <v>232</v>
      </c>
      <c r="E66" s="48" t="s">
        <v>46</v>
      </c>
      <c r="F66" s="49">
        <v>44160</v>
      </c>
      <c r="G66" s="49"/>
      <c r="H66" s="49"/>
      <c r="I66" s="57"/>
      <c r="J66" s="57"/>
      <c r="K66" s="50">
        <f t="shared" ca="1" si="1"/>
        <v>113</v>
      </c>
      <c r="L66" s="51"/>
    </row>
    <row r="67" spans="1:12" s="65" customFormat="1" ht="13.5">
      <c r="A67" s="55" t="s">
        <v>44</v>
      </c>
      <c r="B67" s="54" t="s">
        <v>18</v>
      </c>
      <c r="C67" s="66" t="s">
        <v>278</v>
      </c>
      <c r="D67" s="53" t="s">
        <v>250</v>
      </c>
      <c r="E67" s="48" t="s">
        <v>46</v>
      </c>
      <c r="F67" s="49">
        <v>44166</v>
      </c>
      <c r="G67" s="49"/>
      <c r="H67" s="49"/>
      <c r="I67" s="49"/>
      <c r="J67" s="48"/>
      <c r="K67" s="50">
        <f t="shared" ca="1" si="1"/>
        <v>109</v>
      </c>
      <c r="L67" s="51"/>
    </row>
    <row r="68" spans="1:12" s="65" customFormat="1" ht="13.5">
      <c r="A68" s="55" t="s">
        <v>113</v>
      </c>
      <c r="B68" s="54" t="s">
        <v>18</v>
      </c>
      <c r="C68" s="66" t="s">
        <v>301</v>
      </c>
      <c r="D68" s="53" t="s">
        <v>233</v>
      </c>
      <c r="E68" s="48" t="s">
        <v>46</v>
      </c>
      <c r="F68" s="49">
        <v>44170</v>
      </c>
      <c r="G68" s="49">
        <v>44181</v>
      </c>
      <c r="H68" s="49">
        <f t="shared" ref="H68:H76" si="3">IF(ISBLANK($G68),"",WORKDAY($G68,$D$6))</f>
        <v>44195</v>
      </c>
      <c r="I68" s="49"/>
      <c r="J68" s="48"/>
      <c r="K68" s="50">
        <f t="shared" ca="1" si="1"/>
        <v>88</v>
      </c>
      <c r="L68" s="51" t="s">
        <v>152</v>
      </c>
    </row>
    <row r="69" spans="1:12" s="65" customFormat="1" ht="13.5">
      <c r="A69" s="55" t="s">
        <v>114</v>
      </c>
      <c r="B69" s="54" t="s">
        <v>18</v>
      </c>
      <c r="C69" s="66" t="s">
        <v>318</v>
      </c>
      <c r="D69" s="53" t="s">
        <v>234</v>
      </c>
      <c r="E69" s="48" t="s">
        <v>46</v>
      </c>
      <c r="F69" s="49">
        <v>44180</v>
      </c>
      <c r="G69" s="49"/>
      <c r="H69" s="49" t="str">
        <f t="shared" si="3"/>
        <v/>
      </c>
      <c r="I69" s="46"/>
      <c r="J69" s="46"/>
      <c r="K69" s="50" t="e">
        <f t="shared" ca="1" si="1"/>
        <v>#VALUE!</v>
      </c>
      <c r="L69" s="51"/>
    </row>
    <row r="70" spans="1:12" s="82" customFormat="1" ht="13.5">
      <c r="A70" s="55" t="s">
        <v>182</v>
      </c>
      <c r="B70" s="54" t="s">
        <v>18</v>
      </c>
      <c r="C70" s="83" t="s">
        <v>324</v>
      </c>
      <c r="D70" s="58" t="s">
        <v>244</v>
      </c>
      <c r="E70" s="48" t="s">
        <v>47</v>
      </c>
      <c r="F70" s="49">
        <v>44346</v>
      </c>
      <c r="G70" s="49"/>
      <c r="H70" s="49" t="str">
        <f t="shared" si="3"/>
        <v/>
      </c>
      <c r="I70" s="57"/>
      <c r="J70" s="57"/>
      <c r="K70" s="50" t="e">
        <f t="shared" ca="1" si="1"/>
        <v>#VALUE!</v>
      </c>
      <c r="L70" s="51"/>
    </row>
    <row r="71" spans="1:12" s="82" customFormat="1" ht="13.5">
      <c r="A71" s="55" t="s">
        <v>183</v>
      </c>
      <c r="B71" s="54" t="s">
        <v>18</v>
      </c>
      <c r="C71" s="66" t="s">
        <v>325</v>
      </c>
      <c r="D71" s="53" t="s">
        <v>185</v>
      </c>
      <c r="E71" s="48" t="s">
        <v>46</v>
      </c>
      <c r="F71" s="49">
        <v>44346</v>
      </c>
      <c r="G71" s="49"/>
      <c r="H71" s="49" t="str">
        <f t="shared" si="3"/>
        <v/>
      </c>
      <c r="I71" s="49"/>
      <c r="J71" s="48"/>
      <c r="K71" s="50" t="e">
        <f t="shared" ca="1" si="1"/>
        <v>#VALUE!</v>
      </c>
      <c r="L71" s="51"/>
    </row>
    <row r="72" spans="1:12" s="82" customFormat="1" ht="13.5">
      <c r="A72" s="55" t="s">
        <v>184</v>
      </c>
      <c r="B72" s="54" t="s">
        <v>18</v>
      </c>
      <c r="C72" s="66" t="s">
        <v>326</v>
      </c>
      <c r="D72" s="53" t="s">
        <v>186</v>
      </c>
      <c r="E72" s="48" t="s">
        <v>46</v>
      </c>
      <c r="F72" s="49">
        <v>44265</v>
      </c>
      <c r="G72" s="49"/>
      <c r="H72" s="49" t="str">
        <f t="shared" si="3"/>
        <v/>
      </c>
      <c r="I72" s="49"/>
      <c r="J72" s="48"/>
      <c r="K72" s="50" t="e">
        <f t="shared" ca="1" si="1"/>
        <v>#VALUE!</v>
      </c>
      <c r="L72" s="51"/>
    </row>
    <row r="73" spans="1:12" s="82" customFormat="1" ht="13.5">
      <c r="A73" s="55" t="s">
        <v>173</v>
      </c>
      <c r="B73" s="54" t="s">
        <v>18</v>
      </c>
      <c r="C73" s="83" t="s">
        <v>287</v>
      </c>
      <c r="D73" s="58" t="s">
        <v>235</v>
      </c>
      <c r="E73" s="48" t="s">
        <v>47</v>
      </c>
      <c r="F73" s="49">
        <v>44346</v>
      </c>
      <c r="G73" s="49"/>
      <c r="H73" s="49" t="str">
        <f t="shared" si="3"/>
        <v/>
      </c>
      <c r="I73" s="57"/>
      <c r="J73" s="57"/>
      <c r="K73" s="50" t="e">
        <f t="shared" ca="1" si="1"/>
        <v>#VALUE!</v>
      </c>
      <c r="L73" s="51"/>
    </row>
    <row r="74" spans="1:12" s="65" customFormat="1" ht="13.5">
      <c r="A74" s="55" t="s">
        <v>45</v>
      </c>
      <c r="B74" s="54" t="s">
        <v>18</v>
      </c>
      <c r="C74" s="66" t="s">
        <v>314</v>
      </c>
      <c r="D74" s="53" t="s">
        <v>236</v>
      </c>
      <c r="E74" s="48" t="s">
        <v>46</v>
      </c>
      <c r="F74" s="49">
        <v>44150</v>
      </c>
      <c r="G74" s="49"/>
      <c r="H74" s="49" t="str">
        <f t="shared" si="3"/>
        <v/>
      </c>
      <c r="I74" s="49"/>
      <c r="J74" s="48"/>
      <c r="K74" s="50" t="e">
        <f t="shared" ca="1" si="1"/>
        <v>#VALUE!</v>
      </c>
      <c r="L74" s="51"/>
    </row>
    <row r="75" spans="1:12" s="65" customFormat="1" ht="13.5">
      <c r="A75" s="55" t="s">
        <v>115</v>
      </c>
      <c r="B75" s="54" t="s">
        <v>18</v>
      </c>
      <c r="C75" s="66" t="s">
        <v>329</v>
      </c>
      <c r="D75" s="53" t="s">
        <v>237</v>
      </c>
      <c r="E75" s="48" t="s">
        <v>46</v>
      </c>
      <c r="F75" s="49" t="s">
        <v>138</v>
      </c>
      <c r="G75" s="49"/>
      <c r="H75" s="49" t="str">
        <f t="shared" si="3"/>
        <v/>
      </c>
      <c r="I75" s="49"/>
      <c r="J75" s="48"/>
      <c r="K75" s="50" t="e">
        <f t="shared" ca="1" si="1"/>
        <v>#VALUE!</v>
      </c>
      <c r="L75" s="51"/>
    </row>
    <row r="76" spans="1:12" s="65" customFormat="1" ht="13.5">
      <c r="A76" s="55" t="s">
        <v>128</v>
      </c>
      <c r="B76" s="54" t="s">
        <v>18</v>
      </c>
      <c r="C76" s="66" t="s">
        <v>293</v>
      </c>
      <c r="D76" s="53" t="s">
        <v>238</v>
      </c>
      <c r="E76" s="48" t="s">
        <v>46</v>
      </c>
      <c r="F76" s="49" t="s">
        <v>139</v>
      </c>
      <c r="G76" s="49"/>
      <c r="H76" s="49" t="str">
        <f t="shared" si="3"/>
        <v/>
      </c>
      <c r="I76" s="46"/>
      <c r="J76" s="46"/>
      <c r="K76" s="50" t="e">
        <f t="shared" ca="1" si="1"/>
        <v>#VALUE!</v>
      </c>
      <c r="L76" s="51"/>
    </row>
    <row r="77" spans="1:12" s="65" customFormat="1" ht="13.5">
      <c r="A77" s="55" t="s">
        <v>129</v>
      </c>
      <c r="B77" s="54" t="s">
        <v>18</v>
      </c>
      <c r="C77" s="83" t="s">
        <v>295</v>
      </c>
      <c r="D77" s="58" t="s">
        <v>239</v>
      </c>
      <c r="E77" s="48" t="s">
        <v>46</v>
      </c>
      <c r="F77" s="49">
        <v>44150</v>
      </c>
      <c r="G77" s="49">
        <v>44159</v>
      </c>
      <c r="H77" s="49">
        <f t="shared" ref="H77" si="4">IF(ISBLANK($G77),"",WORKDAY($G77,$D$6))</f>
        <v>44173</v>
      </c>
      <c r="I77" s="57"/>
      <c r="J77" s="57"/>
      <c r="K77" s="50">
        <f t="shared" ca="1" si="1"/>
        <v>104</v>
      </c>
      <c r="L77" s="51" t="s">
        <v>144</v>
      </c>
    </row>
    <row r="78" spans="1:12" s="65" customFormat="1" ht="13.5">
      <c r="A78" s="55" t="s">
        <v>116</v>
      </c>
      <c r="B78" s="54" t="s">
        <v>18</v>
      </c>
      <c r="C78" s="66" t="s">
        <v>260</v>
      </c>
      <c r="D78" s="53" t="s">
        <v>240</v>
      </c>
      <c r="E78" s="48" t="s">
        <v>46</v>
      </c>
      <c r="F78" s="49" t="s">
        <v>243</v>
      </c>
      <c r="G78" s="49"/>
      <c r="H78" s="49"/>
      <c r="I78" s="49"/>
      <c r="J78" s="48"/>
      <c r="K78" s="50" t="e">
        <f t="shared" ca="1" si="1"/>
        <v>#VALUE!</v>
      </c>
      <c r="L78" s="51"/>
    </row>
    <row r="79" spans="1:12" s="65" customFormat="1" ht="13.5">
      <c r="A79" s="55" t="s">
        <v>131</v>
      </c>
      <c r="B79" s="54" t="s">
        <v>18</v>
      </c>
      <c r="C79" s="66" t="s">
        <v>262</v>
      </c>
      <c r="D79" s="53" t="s">
        <v>241</v>
      </c>
      <c r="E79" s="48" t="s">
        <v>46</v>
      </c>
      <c r="F79" s="49" t="s">
        <v>243</v>
      </c>
      <c r="G79" s="49"/>
      <c r="H79" s="49"/>
      <c r="I79" s="49"/>
      <c r="J79" s="48"/>
      <c r="K79" s="50" t="e">
        <f t="shared" ca="1" si="1"/>
        <v>#VALUE!</v>
      </c>
      <c r="L79" s="51"/>
    </row>
    <row r="80" spans="1:12" s="65" customFormat="1" ht="13.5">
      <c r="A80" s="55"/>
      <c r="B80" s="54"/>
      <c r="C80" s="46"/>
      <c r="D80" s="53"/>
      <c r="E80" s="48" t="s">
        <v>46</v>
      </c>
      <c r="F80" s="49"/>
      <c r="G80" s="48"/>
      <c r="H80" s="48"/>
      <c r="I80" s="46"/>
      <c r="J80" s="46"/>
      <c r="K80" s="50">
        <f t="shared" ca="1" si="1"/>
        <v>31655</v>
      </c>
      <c r="L80" s="46"/>
    </row>
    <row r="81" spans="1:12" s="65" customFormat="1" ht="13.5">
      <c r="A81" s="55"/>
      <c r="B81" s="54"/>
      <c r="C81" s="56"/>
      <c r="D81" s="58"/>
      <c r="E81" s="48"/>
      <c r="F81" s="49"/>
      <c r="G81" s="59"/>
      <c r="H81" s="59"/>
      <c r="I81" s="57"/>
      <c r="J81" s="57"/>
      <c r="K81" s="50" t="str">
        <f t="shared" ca="1" si="1"/>
        <v/>
      </c>
      <c r="L81" s="57"/>
    </row>
    <row r="82" spans="1:12" s="5" customFormat="1">
      <c r="B82" s="30"/>
      <c r="E82" s="8"/>
      <c r="F82" s="8"/>
      <c r="G82" s="8"/>
      <c r="H82" s="8"/>
    </row>
    <row r="83" spans="1:12" s="5" customFormat="1">
      <c r="B83" s="30"/>
      <c r="E83" s="8"/>
      <c r="F83" s="8"/>
      <c r="G83" s="8"/>
      <c r="H83" s="8"/>
    </row>
    <row r="84" spans="1:12" s="5" customFormat="1">
      <c r="B84" s="30"/>
      <c r="E84" s="8"/>
      <c r="F84" s="8"/>
      <c r="G84" s="8"/>
      <c r="H84" s="8"/>
    </row>
    <row r="85" spans="1:12" s="5" customFormat="1">
      <c r="B85" s="30"/>
      <c r="E85" s="8"/>
      <c r="F85" s="8"/>
      <c r="G85" s="8"/>
      <c r="H85" s="8"/>
    </row>
    <row r="86" spans="1:12" s="5" customFormat="1">
      <c r="B86" s="30"/>
      <c r="E86" s="8"/>
      <c r="F86" s="8"/>
      <c r="G86" s="8"/>
      <c r="H86" s="8"/>
    </row>
    <row r="87" spans="1:12" s="5" customFormat="1">
      <c r="B87" s="30"/>
      <c r="E87" s="8"/>
      <c r="F87" s="8"/>
      <c r="G87" s="8"/>
      <c r="H87" s="8"/>
    </row>
    <row r="88" spans="1:12" s="5" customFormat="1">
      <c r="B88" s="30"/>
      <c r="E88" s="8"/>
      <c r="F88" s="8"/>
      <c r="G88" s="8"/>
      <c r="H88" s="8"/>
    </row>
    <row r="89" spans="1:12" s="5" customFormat="1">
      <c r="B89" s="30"/>
      <c r="E89" s="8"/>
      <c r="F89" s="8"/>
      <c r="G89" s="8"/>
      <c r="H89" s="8"/>
    </row>
    <row r="90" spans="1:12" s="5" customFormat="1">
      <c r="B90" s="30"/>
      <c r="E90" s="8"/>
      <c r="F90" s="8"/>
      <c r="G90" s="8"/>
      <c r="H90" s="8"/>
    </row>
    <row r="91" spans="1:12" s="5" customFormat="1">
      <c r="B91" s="30"/>
      <c r="E91" s="8"/>
      <c r="F91" s="8"/>
      <c r="G91" s="8"/>
      <c r="H91" s="8"/>
    </row>
    <row r="92" spans="1:12" s="5" customFormat="1">
      <c r="B92" s="30"/>
      <c r="E92" s="8"/>
      <c r="F92" s="8"/>
      <c r="G92" s="8"/>
      <c r="H92" s="8"/>
    </row>
    <row r="93" spans="1:12" s="5" customFormat="1">
      <c r="B93" s="30"/>
      <c r="E93" s="8"/>
      <c r="F93" s="8"/>
      <c r="G93" s="8"/>
      <c r="H93" s="8"/>
    </row>
    <row r="94" spans="1:12" s="5" customFormat="1">
      <c r="B94" s="30"/>
      <c r="E94" s="8"/>
      <c r="F94" s="8"/>
      <c r="G94" s="8"/>
      <c r="H94" s="8"/>
    </row>
    <row r="95" spans="1:12" s="5" customFormat="1">
      <c r="B95" s="30"/>
      <c r="E95" s="8"/>
      <c r="F95" s="8"/>
      <c r="G95" s="8"/>
      <c r="H95" s="8"/>
    </row>
    <row r="96" spans="1:12" s="5" customFormat="1">
      <c r="B96" s="30"/>
      <c r="E96" s="8"/>
      <c r="F96" s="8"/>
      <c r="G96" s="8"/>
      <c r="H96" s="8"/>
    </row>
    <row r="97" spans="2:8" s="5" customFormat="1">
      <c r="B97" s="30"/>
      <c r="E97" s="8"/>
      <c r="F97" s="8"/>
      <c r="G97" s="8"/>
      <c r="H97" s="8"/>
    </row>
    <row r="98" spans="2:8" s="5" customFormat="1">
      <c r="B98" s="30"/>
      <c r="E98" s="8"/>
      <c r="F98" s="8"/>
      <c r="G98" s="8"/>
      <c r="H98" s="8"/>
    </row>
    <row r="99" spans="2:8" s="5" customFormat="1">
      <c r="B99" s="30"/>
      <c r="E99" s="8"/>
      <c r="F99" s="8"/>
      <c r="G99" s="8"/>
      <c r="H99" s="8"/>
    </row>
    <row r="100" spans="2:8" s="5" customFormat="1">
      <c r="B100" s="30"/>
      <c r="E100" s="8"/>
      <c r="F100" s="8"/>
      <c r="G100" s="8"/>
      <c r="H100" s="8"/>
    </row>
    <row r="101" spans="2:8" s="5" customFormat="1">
      <c r="B101" s="30"/>
      <c r="E101" s="8"/>
      <c r="F101" s="8"/>
      <c r="G101" s="8"/>
      <c r="H101" s="8"/>
    </row>
    <row r="102" spans="2:8" s="5" customFormat="1">
      <c r="B102" s="30"/>
      <c r="E102" s="8"/>
      <c r="F102" s="8"/>
      <c r="G102" s="8"/>
      <c r="H102" s="8"/>
    </row>
  </sheetData>
  <mergeCells count="15">
    <mergeCell ref="D7:E7"/>
    <mergeCell ref="A3:C3"/>
    <mergeCell ref="F8:G8"/>
    <mergeCell ref="H8:I8"/>
    <mergeCell ref="H5:I5"/>
    <mergeCell ref="A6:C6"/>
    <mergeCell ref="H3:I3"/>
    <mergeCell ref="J3:L3"/>
    <mergeCell ref="J5:L5"/>
    <mergeCell ref="A1:L1"/>
    <mergeCell ref="A2:C2"/>
    <mergeCell ref="H2:I2"/>
    <mergeCell ref="J2:L2"/>
    <mergeCell ref="A4:C4"/>
    <mergeCell ref="A5:C5"/>
  </mergeCells>
  <phoneticPr fontId="4" type="noConversion"/>
  <conditionalFormatting sqref="B39:C40 B51:C51 B41:D50 I10 G10 B52:B53 G35:G36 I35:I36 A10:E10 A19:E22 G19:G22 I19:I22 A16:E16 G16 I16 I27:I29 G27:G29 A27:D29 E27:E32 A13:E13 G13 I13 A35:E36 E38:E56 A38:A53 I38:I51 G38:G51 B38:D38 E73:E75">
    <cfRule type="expression" dxfId="383" priority="609" stopIfTrue="1">
      <formula>AND($E10&gt;0,ISBLANK($J10))</formula>
    </cfRule>
  </conditionalFormatting>
  <conditionalFormatting sqref="F10 F35:F36 F19:F22 F16 F27:F29 F13 F38:F53">
    <cfRule type="expression" dxfId="382" priority="610" stopIfTrue="1">
      <formula>AND($E10&gt;0,ISBLANK($J10),ISBLANK(G10))</formula>
    </cfRule>
    <cfRule type="expression" dxfId="381" priority="611" stopIfTrue="1">
      <formula>AND($E10&gt;0,ISBLANK($J10))</formula>
    </cfRule>
  </conditionalFormatting>
  <conditionalFormatting sqref="H10 H35:H36 H19:H22 H16 H27:H29 H13 H38:H51 H68:H76">
    <cfRule type="expression" dxfId="380" priority="612" stopIfTrue="1">
      <formula>AND($E10&gt;0,ISBLANK($J10),ISBLANK(I10),ISNUMBER(G10))</formula>
    </cfRule>
    <cfRule type="expression" dxfId="379" priority="613" stopIfTrue="1">
      <formula>AND($E10&gt;0,ISBLANK($J10))</formula>
    </cfRule>
  </conditionalFormatting>
  <conditionalFormatting sqref="J10 J35:J36 J19:J22 J16 J27:J29 J13 J38:J51">
    <cfRule type="expression" dxfId="378" priority="614" stopIfTrue="1">
      <formula>$J10-1=0</formula>
    </cfRule>
  </conditionalFormatting>
  <conditionalFormatting sqref="K10 K19:K22 K16 K27:K29 K13 K80:K81 K35:K36 K38:K54 K73">
    <cfRule type="cellIs" dxfId="377" priority="615" stopIfTrue="1" operator="lessThan">
      <formula>0</formula>
    </cfRule>
    <cfRule type="cellIs" dxfId="376" priority="616" stopIfTrue="1" operator="greaterThan">
      <formula>0</formula>
    </cfRule>
  </conditionalFormatting>
  <conditionalFormatting sqref="D51">
    <cfRule type="expression" dxfId="375" priority="621" stopIfTrue="1">
      <formula>AND($E35&gt;0,ISBLANK($J35))</formula>
    </cfRule>
  </conditionalFormatting>
  <conditionalFormatting sqref="D52">
    <cfRule type="expression" dxfId="374" priority="629" stopIfTrue="1">
      <formula>AND(#REF!&gt;0,ISBLANK(#REF!))</formula>
    </cfRule>
  </conditionalFormatting>
  <conditionalFormatting sqref="D53">
    <cfRule type="expression" dxfId="373" priority="631" stopIfTrue="1">
      <formula>AND(#REF!&gt;0,ISBLANK(#REF!))</formula>
    </cfRule>
  </conditionalFormatting>
  <conditionalFormatting sqref="A54:B54">
    <cfRule type="expression" dxfId="372" priority="580" stopIfTrue="1">
      <formula>AND($E54&gt;0,ISBLANK($J54))</formula>
    </cfRule>
  </conditionalFormatting>
  <conditionalFormatting sqref="F54">
    <cfRule type="expression" dxfId="371" priority="578" stopIfTrue="1">
      <formula>AND($E54&gt;0,ISBLANK($J54),ISBLANK(G54))</formula>
    </cfRule>
    <cfRule type="expression" dxfId="370" priority="579" stopIfTrue="1">
      <formula>AND($E54&gt;0,ISBLANK($J54))</formula>
    </cfRule>
  </conditionalFormatting>
  <conditionalFormatting sqref="D39">
    <cfRule type="expression" dxfId="369" priority="667" stopIfTrue="1">
      <formula>AND(#REF!&gt;0,ISBLANK(#REF!))</formula>
    </cfRule>
  </conditionalFormatting>
  <conditionalFormatting sqref="D40">
    <cfRule type="expression" dxfId="368" priority="668" stopIfTrue="1">
      <formula>AND(#REF!&gt;0,ISBLANK(#REF!))</formula>
    </cfRule>
  </conditionalFormatting>
  <conditionalFormatting sqref="I30 G30 A30:D30">
    <cfRule type="expression" dxfId="367" priority="564" stopIfTrue="1">
      <formula>AND($E30&gt;0,ISBLANK($J30))</formula>
    </cfRule>
  </conditionalFormatting>
  <conditionalFormatting sqref="F30">
    <cfRule type="expression" dxfId="366" priority="565" stopIfTrue="1">
      <formula>AND($E30&gt;0,ISBLANK($J30),ISBLANK(G30))</formula>
    </cfRule>
    <cfRule type="expression" dxfId="365" priority="566" stopIfTrue="1">
      <formula>AND($E30&gt;0,ISBLANK($J30))</formula>
    </cfRule>
  </conditionalFormatting>
  <conditionalFormatting sqref="H30">
    <cfRule type="expression" dxfId="364" priority="567" stopIfTrue="1">
      <formula>AND($E30&gt;0,ISBLANK($J30),ISBLANK(I30),ISNUMBER(G30))</formula>
    </cfRule>
    <cfRule type="expression" dxfId="363" priority="568" stopIfTrue="1">
      <formula>AND($E30&gt;0,ISBLANK($J30))</formula>
    </cfRule>
  </conditionalFormatting>
  <conditionalFormatting sqref="J30">
    <cfRule type="expression" dxfId="362" priority="569" stopIfTrue="1">
      <formula>$J30-1=0</formula>
    </cfRule>
  </conditionalFormatting>
  <conditionalFormatting sqref="K30">
    <cfRule type="cellIs" dxfId="361" priority="570" stopIfTrue="1" operator="lessThan">
      <formula>0</formula>
    </cfRule>
    <cfRule type="cellIs" dxfId="360" priority="571" stopIfTrue="1" operator="greaterThan">
      <formula>0</formula>
    </cfRule>
  </conditionalFormatting>
  <conditionalFormatting sqref="I31 G31 A31:D31">
    <cfRule type="expression" dxfId="359" priority="556" stopIfTrue="1">
      <formula>AND($E31&gt;0,ISBLANK($J31))</formula>
    </cfRule>
  </conditionalFormatting>
  <conditionalFormatting sqref="F31">
    <cfRule type="expression" dxfId="358" priority="557" stopIfTrue="1">
      <formula>AND($E31&gt;0,ISBLANK($J31),ISBLANK(G31))</formula>
    </cfRule>
    <cfRule type="expression" dxfId="357" priority="558" stopIfTrue="1">
      <formula>AND($E31&gt;0,ISBLANK($J31))</formula>
    </cfRule>
  </conditionalFormatting>
  <conditionalFormatting sqref="H31">
    <cfRule type="expression" dxfId="356" priority="559" stopIfTrue="1">
      <formula>AND($E31&gt;0,ISBLANK($J31),ISBLANK(I31),ISNUMBER(G31))</formula>
    </cfRule>
    <cfRule type="expression" dxfId="355" priority="560" stopIfTrue="1">
      <formula>AND($E31&gt;0,ISBLANK($J31))</formula>
    </cfRule>
  </conditionalFormatting>
  <conditionalFormatting sqref="J31">
    <cfRule type="expression" dxfId="354" priority="561" stopIfTrue="1">
      <formula>$J31-1=0</formula>
    </cfRule>
  </conditionalFormatting>
  <conditionalFormatting sqref="K31">
    <cfRule type="cellIs" dxfId="353" priority="562" stopIfTrue="1" operator="lessThan">
      <formula>0</formula>
    </cfRule>
    <cfRule type="cellIs" dxfId="352" priority="563" stopIfTrue="1" operator="greaterThan">
      <formula>0</formula>
    </cfRule>
  </conditionalFormatting>
  <conditionalFormatting sqref="I32 G32 A32:D32">
    <cfRule type="expression" dxfId="351" priority="548" stopIfTrue="1">
      <formula>AND($E32&gt;0,ISBLANK($J32))</formula>
    </cfRule>
  </conditionalFormatting>
  <conditionalFormatting sqref="F32">
    <cfRule type="expression" dxfId="350" priority="549" stopIfTrue="1">
      <formula>AND($E32&gt;0,ISBLANK($J32),ISBLANK(G32))</formula>
    </cfRule>
    <cfRule type="expression" dxfId="349" priority="550" stopIfTrue="1">
      <formula>AND($E32&gt;0,ISBLANK($J32))</formula>
    </cfRule>
  </conditionalFormatting>
  <conditionalFormatting sqref="H32">
    <cfRule type="expression" dxfId="348" priority="551" stopIfTrue="1">
      <formula>AND($E32&gt;0,ISBLANK($J32),ISBLANK(I32),ISNUMBER(G32))</formula>
    </cfRule>
    <cfRule type="expression" dxfId="347" priority="552" stopIfTrue="1">
      <formula>AND($E32&gt;0,ISBLANK($J32))</formula>
    </cfRule>
  </conditionalFormatting>
  <conditionalFormatting sqref="J32">
    <cfRule type="expression" dxfId="346" priority="553" stopIfTrue="1">
      <formula>$J32-1=0</formula>
    </cfRule>
  </conditionalFormatting>
  <conditionalFormatting sqref="K32">
    <cfRule type="cellIs" dxfId="345" priority="554" stopIfTrue="1" operator="lessThan">
      <formula>0</formula>
    </cfRule>
    <cfRule type="cellIs" dxfId="344" priority="555" stopIfTrue="1" operator="greaterThan">
      <formula>0</formula>
    </cfRule>
  </conditionalFormatting>
  <conditionalFormatting sqref="A55:B56">
    <cfRule type="expression" dxfId="343" priority="543" stopIfTrue="1">
      <formula>AND($E55&gt;0,ISBLANK($J55))</formula>
    </cfRule>
  </conditionalFormatting>
  <conditionalFormatting sqref="F55:F56">
    <cfRule type="expression" dxfId="342" priority="544" stopIfTrue="1">
      <formula>AND($E55&gt;0,ISBLANK($J55),ISBLANK(G55))</formula>
    </cfRule>
    <cfRule type="expression" dxfId="341" priority="545" stopIfTrue="1">
      <formula>AND($E55&gt;0,ISBLANK($J55))</formula>
    </cfRule>
  </conditionalFormatting>
  <conditionalFormatting sqref="D55">
    <cfRule type="expression" dxfId="340" priority="546" stopIfTrue="1">
      <formula>AND(#REF!&gt;0,ISBLANK(#REF!))</formula>
    </cfRule>
  </conditionalFormatting>
  <conditionalFormatting sqref="D56">
    <cfRule type="expression" dxfId="339" priority="547" stopIfTrue="1">
      <formula>AND(#REF!&gt;0,ISBLANK(#REF!))</formula>
    </cfRule>
  </conditionalFormatting>
  <conditionalFormatting sqref="A80:B80">
    <cfRule type="expression" dxfId="338" priority="511" stopIfTrue="1">
      <formula>AND($E80&gt;0,ISBLANK($J80))</formula>
    </cfRule>
  </conditionalFormatting>
  <conditionalFormatting sqref="F80">
    <cfRule type="expression" dxfId="337" priority="512" stopIfTrue="1">
      <formula>AND($E80&gt;0,ISBLANK($J80),ISBLANK(G80))</formula>
    </cfRule>
    <cfRule type="expression" dxfId="336" priority="513" stopIfTrue="1">
      <formula>AND($E80&gt;0,ISBLANK($J80))</formula>
    </cfRule>
  </conditionalFormatting>
  <conditionalFormatting sqref="D80">
    <cfRule type="expression" dxfId="335" priority="515" stopIfTrue="1">
      <formula>AND(#REF!&gt;0,ISBLANK(#REF!))</formula>
    </cfRule>
  </conditionalFormatting>
  <conditionalFormatting sqref="A81:B81">
    <cfRule type="expression" dxfId="334" priority="510" stopIfTrue="1">
      <formula>AND($E81&gt;0,ISBLANK($J81))</formula>
    </cfRule>
  </conditionalFormatting>
  <conditionalFormatting sqref="F81">
    <cfRule type="expression" dxfId="333" priority="508" stopIfTrue="1">
      <formula>AND($E81&gt;0,ISBLANK($J81),ISBLANK(G81))</formula>
    </cfRule>
    <cfRule type="expression" dxfId="332" priority="509" stopIfTrue="1">
      <formula>AND($E81&gt;0,ISBLANK($J81))</formula>
    </cfRule>
  </conditionalFormatting>
  <conditionalFormatting sqref="E80:E81">
    <cfRule type="expression" dxfId="331" priority="500" stopIfTrue="1">
      <formula>AND($E80&gt;0,ISBLANK($J80))</formula>
    </cfRule>
  </conditionalFormatting>
  <conditionalFormatting sqref="I17 G17 A17:B17 E17">
    <cfRule type="expression" dxfId="330" priority="492" stopIfTrue="1">
      <formula>AND($E17&gt;0,ISBLANK($J17))</formula>
    </cfRule>
  </conditionalFormatting>
  <conditionalFormatting sqref="F17">
    <cfRule type="expression" dxfId="329" priority="493" stopIfTrue="1">
      <formula>AND($E17&gt;0,ISBLANK($J17),ISBLANK(G17))</formula>
    </cfRule>
    <cfRule type="expression" dxfId="328" priority="494" stopIfTrue="1">
      <formula>AND($E17&gt;0,ISBLANK($J17))</formula>
    </cfRule>
  </conditionalFormatting>
  <conditionalFormatting sqref="H17">
    <cfRule type="expression" dxfId="327" priority="495" stopIfTrue="1">
      <formula>AND($E17&gt;0,ISBLANK($J17),ISBLANK(I17),ISNUMBER(G17))</formula>
    </cfRule>
    <cfRule type="expression" dxfId="326" priority="496" stopIfTrue="1">
      <formula>AND($E17&gt;0,ISBLANK($J17))</formula>
    </cfRule>
  </conditionalFormatting>
  <conditionalFormatting sqref="J17">
    <cfRule type="expression" dxfId="325" priority="497" stopIfTrue="1">
      <formula>$J17-1=0</formula>
    </cfRule>
  </conditionalFormatting>
  <conditionalFormatting sqref="K17">
    <cfRule type="cellIs" dxfId="324" priority="498" stopIfTrue="1" operator="lessThan">
      <formula>0</formula>
    </cfRule>
    <cfRule type="cellIs" dxfId="323" priority="499" stopIfTrue="1" operator="greaterThan">
      <formula>0</formula>
    </cfRule>
  </conditionalFormatting>
  <conditionalFormatting sqref="I15 G15 A15:B15 E15">
    <cfRule type="expression" dxfId="322" priority="484" stopIfTrue="1">
      <formula>AND($E15&gt;0,ISBLANK($J15))</formula>
    </cfRule>
  </conditionalFormatting>
  <conditionalFormatting sqref="H15">
    <cfRule type="expression" dxfId="321" priority="487" stopIfTrue="1">
      <formula>AND($E15&gt;0,ISBLANK($J15),ISBLANK(I15),ISNUMBER(G15))</formula>
    </cfRule>
    <cfRule type="expression" dxfId="320" priority="488" stopIfTrue="1">
      <formula>AND($E15&gt;0,ISBLANK($J15))</formula>
    </cfRule>
  </conditionalFormatting>
  <conditionalFormatting sqref="J15">
    <cfRule type="expression" dxfId="319" priority="489" stopIfTrue="1">
      <formula>$J15-1=0</formula>
    </cfRule>
  </conditionalFormatting>
  <conditionalFormatting sqref="K15">
    <cfRule type="cellIs" dxfId="318" priority="490" stopIfTrue="1" operator="lessThan">
      <formula>0</formula>
    </cfRule>
    <cfRule type="cellIs" dxfId="317" priority="491" stopIfTrue="1" operator="greaterThan">
      <formula>0</formula>
    </cfRule>
  </conditionalFormatting>
  <conditionalFormatting sqref="F15">
    <cfRule type="expression" dxfId="316" priority="482" stopIfTrue="1">
      <formula>AND($E15&gt;0,ISBLANK($J15),ISBLANK(G15))</formula>
    </cfRule>
    <cfRule type="expression" dxfId="315" priority="483" stopIfTrue="1">
      <formula>AND($E15&gt;0,ISBLANK($J15))</formula>
    </cfRule>
  </conditionalFormatting>
  <conditionalFormatting sqref="A26:B26 G26 I26 E26">
    <cfRule type="expression" dxfId="314" priority="474" stopIfTrue="1">
      <formula>AND($E26&gt;0,ISBLANK($J26))</formula>
    </cfRule>
  </conditionalFormatting>
  <conditionalFormatting sqref="H26">
    <cfRule type="expression" dxfId="313" priority="477" stopIfTrue="1">
      <formula>AND($E26&gt;0,ISBLANK($J26),ISBLANK(I26),ISNUMBER(G26))</formula>
    </cfRule>
    <cfRule type="expression" dxfId="312" priority="478" stopIfTrue="1">
      <formula>AND($E26&gt;0,ISBLANK($J26))</formula>
    </cfRule>
  </conditionalFormatting>
  <conditionalFormatting sqref="J26">
    <cfRule type="expression" dxfId="311" priority="479" stopIfTrue="1">
      <formula>$J26-1=0</formula>
    </cfRule>
  </conditionalFormatting>
  <conditionalFormatting sqref="K26">
    <cfRule type="cellIs" dxfId="310" priority="480" stopIfTrue="1" operator="lessThan">
      <formula>0</formula>
    </cfRule>
    <cfRule type="cellIs" dxfId="309" priority="481" stopIfTrue="1" operator="greaterThan">
      <formula>0</formula>
    </cfRule>
  </conditionalFormatting>
  <conditionalFormatting sqref="F26">
    <cfRule type="expression" dxfId="308" priority="472" stopIfTrue="1">
      <formula>AND($E26&gt;0,ISBLANK($J26),ISBLANK(G26))</formula>
    </cfRule>
    <cfRule type="expression" dxfId="307" priority="473" stopIfTrue="1">
      <formula>AND($E26&gt;0,ISBLANK($J26))</formula>
    </cfRule>
  </conditionalFormatting>
  <conditionalFormatting sqref="I14 G14 A14:B14 E14">
    <cfRule type="expression" dxfId="306" priority="464" stopIfTrue="1">
      <formula>AND($E14&gt;0,ISBLANK($J14))</formula>
    </cfRule>
  </conditionalFormatting>
  <conditionalFormatting sqref="F14">
    <cfRule type="expression" dxfId="305" priority="465" stopIfTrue="1">
      <formula>AND($E14&gt;0,ISBLANK($J14),ISBLANK(G14))</formula>
    </cfRule>
    <cfRule type="expression" dxfId="304" priority="466" stopIfTrue="1">
      <formula>AND($E14&gt;0,ISBLANK($J14))</formula>
    </cfRule>
  </conditionalFormatting>
  <conditionalFormatting sqref="H14">
    <cfRule type="expression" dxfId="303" priority="467" stopIfTrue="1">
      <formula>AND($E14&gt;0,ISBLANK($J14),ISBLANK(I14),ISNUMBER(G14))</formula>
    </cfRule>
    <cfRule type="expression" dxfId="302" priority="468" stopIfTrue="1">
      <formula>AND($E14&gt;0,ISBLANK($J14))</formula>
    </cfRule>
  </conditionalFormatting>
  <conditionalFormatting sqref="J14">
    <cfRule type="expression" dxfId="301" priority="469" stopIfTrue="1">
      <formula>$J14-1=0</formula>
    </cfRule>
  </conditionalFormatting>
  <conditionalFormatting sqref="K14">
    <cfRule type="cellIs" dxfId="300" priority="470" stopIfTrue="1" operator="lessThan">
      <formula>0</formula>
    </cfRule>
    <cfRule type="cellIs" dxfId="299" priority="471" stopIfTrue="1" operator="greaterThan">
      <formula>0</formula>
    </cfRule>
  </conditionalFormatting>
  <conditionalFormatting sqref="A23:B23 G23 I23 E23">
    <cfRule type="expression" dxfId="298" priority="456" stopIfTrue="1">
      <formula>AND($E23&gt;0,ISBLANK($J23))</formula>
    </cfRule>
  </conditionalFormatting>
  <conditionalFormatting sqref="F23">
    <cfRule type="expression" dxfId="297" priority="457" stopIfTrue="1">
      <formula>AND($E23&gt;0,ISBLANK($J23),ISBLANK(G23))</formula>
    </cfRule>
    <cfRule type="expression" dxfId="296" priority="458" stopIfTrue="1">
      <formula>AND($E23&gt;0,ISBLANK($J23))</formula>
    </cfRule>
  </conditionalFormatting>
  <conditionalFormatting sqref="H23">
    <cfRule type="expression" dxfId="295" priority="459" stopIfTrue="1">
      <formula>AND($E23&gt;0,ISBLANK($J23),ISBLANK(I23),ISNUMBER(G23))</formula>
    </cfRule>
    <cfRule type="expression" dxfId="294" priority="460" stopIfTrue="1">
      <formula>AND($E23&gt;0,ISBLANK($J23))</formula>
    </cfRule>
  </conditionalFormatting>
  <conditionalFormatting sqref="J23">
    <cfRule type="expression" dxfId="293" priority="461" stopIfTrue="1">
      <formula>$J23-1=0</formula>
    </cfRule>
  </conditionalFormatting>
  <conditionalFormatting sqref="K23">
    <cfRule type="cellIs" dxfId="292" priority="454" stopIfTrue="1" operator="lessThan">
      <formula>0</formula>
    </cfRule>
    <cfRule type="cellIs" dxfId="291" priority="455" stopIfTrue="1" operator="greaterThan">
      <formula>0</formula>
    </cfRule>
  </conditionalFormatting>
  <conditionalFormatting sqref="I11 G11 A11:B11 E11">
    <cfRule type="expression" dxfId="290" priority="446" stopIfTrue="1">
      <formula>AND($E11&gt;0,ISBLANK($J11))</formula>
    </cfRule>
  </conditionalFormatting>
  <conditionalFormatting sqref="H11">
    <cfRule type="expression" dxfId="289" priority="449" stopIfTrue="1">
      <formula>AND($E11&gt;0,ISBLANK($J11),ISBLANK(I11),ISNUMBER(G11))</formula>
    </cfRule>
    <cfRule type="expression" dxfId="288" priority="450" stopIfTrue="1">
      <formula>AND($E11&gt;0,ISBLANK($J11))</formula>
    </cfRule>
  </conditionalFormatting>
  <conditionalFormatting sqref="J11">
    <cfRule type="expression" dxfId="287" priority="451" stopIfTrue="1">
      <formula>$J11-1=0</formula>
    </cfRule>
  </conditionalFormatting>
  <conditionalFormatting sqref="K11">
    <cfRule type="cellIs" dxfId="286" priority="452" stopIfTrue="1" operator="lessThan">
      <formula>0</formula>
    </cfRule>
    <cfRule type="cellIs" dxfId="285" priority="453" stopIfTrue="1" operator="greaterThan">
      <formula>0</formula>
    </cfRule>
  </conditionalFormatting>
  <conditionalFormatting sqref="F11">
    <cfRule type="expression" dxfId="284" priority="444" stopIfTrue="1">
      <formula>AND($E11&gt;0,ISBLANK($J11),ISBLANK(G11))</formula>
    </cfRule>
    <cfRule type="expression" dxfId="283" priority="445" stopIfTrue="1">
      <formula>AND($E11&gt;0,ISBLANK($J11))</formula>
    </cfRule>
  </conditionalFormatting>
  <conditionalFormatting sqref="G53">
    <cfRule type="expression" dxfId="282" priority="443" stopIfTrue="1">
      <formula>AND($E53&gt;0,ISBLANK($J53))</formula>
    </cfRule>
  </conditionalFormatting>
  <conditionalFormatting sqref="H53">
    <cfRule type="expression" dxfId="281" priority="441" stopIfTrue="1">
      <formula>AND($E53&gt;0,ISBLANK($J53),ISBLANK(I53),ISNUMBER(G53))</formula>
    </cfRule>
    <cfRule type="expression" dxfId="280" priority="442" stopIfTrue="1">
      <formula>AND($E53&gt;0,ISBLANK($J53))</formula>
    </cfRule>
  </conditionalFormatting>
  <conditionalFormatting sqref="I18 G18 A18:B18 E18">
    <cfRule type="expression" dxfId="279" priority="430" stopIfTrue="1">
      <formula>AND($E18&gt;0,ISBLANK($J18))</formula>
    </cfRule>
  </conditionalFormatting>
  <conditionalFormatting sqref="F18">
    <cfRule type="expression" dxfId="278" priority="431" stopIfTrue="1">
      <formula>AND($E18&gt;0,ISBLANK($J18),ISBLANK(G18))</formula>
    </cfRule>
    <cfRule type="expression" dxfId="277" priority="432" stopIfTrue="1">
      <formula>AND($E18&gt;0,ISBLANK($J18))</formula>
    </cfRule>
  </conditionalFormatting>
  <conditionalFormatting sqref="H18">
    <cfRule type="expression" dxfId="276" priority="433" stopIfTrue="1">
      <formula>AND($E18&gt;0,ISBLANK($J18),ISBLANK(I18),ISNUMBER(G18))</formula>
    </cfRule>
    <cfRule type="expression" dxfId="275" priority="434" stopIfTrue="1">
      <formula>AND($E18&gt;0,ISBLANK($J18))</formula>
    </cfRule>
  </conditionalFormatting>
  <conditionalFormatting sqref="J18">
    <cfRule type="expression" dxfId="274" priority="435" stopIfTrue="1">
      <formula>$J18-1=0</formula>
    </cfRule>
  </conditionalFormatting>
  <conditionalFormatting sqref="K18">
    <cfRule type="cellIs" dxfId="273" priority="436" stopIfTrue="1" operator="lessThan">
      <formula>0</formula>
    </cfRule>
    <cfRule type="cellIs" dxfId="272" priority="437" stopIfTrue="1" operator="greaterThan">
      <formula>0</formula>
    </cfRule>
  </conditionalFormatting>
  <conditionalFormatting sqref="A24:B24 G24 I24 E24">
    <cfRule type="expression" dxfId="271" priority="424" stopIfTrue="1">
      <formula>AND($E24&gt;0,ISBLANK($J24))</formula>
    </cfRule>
  </conditionalFormatting>
  <conditionalFormatting sqref="F24">
    <cfRule type="expression" dxfId="270" priority="425" stopIfTrue="1">
      <formula>AND($E24&gt;0,ISBLANK($J24),ISBLANK(G24))</formula>
    </cfRule>
    <cfRule type="expression" dxfId="269" priority="426" stopIfTrue="1">
      <formula>AND($E24&gt;0,ISBLANK($J24))</formula>
    </cfRule>
  </conditionalFormatting>
  <conditionalFormatting sqref="H24">
    <cfRule type="expression" dxfId="268" priority="427" stopIfTrue="1">
      <formula>AND($E24&gt;0,ISBLANK($J24),ISBLANK(I24),ISNUMBER(G24))</formula>
    </cfRule>
    <cfRule type="expression" dxfId="267" priority="428" stopIfTrue="1">
      <formula>AND($E24&gt;0,ISBLANK($J24))</formula>
    </cfRule>
  </conditionalFormatting>
  <conditionalFormatting sqref="J24">
    <cfRule type="expression" dxfId="266" priority="429" stopIfTrue="1">
      <formula>$J24-1=0</formula>
    </cfRule>
  </conditionalFormatting>
  <conditionalFormatting sqref="K24">
    <cfRule type="cellIs" dxfId="265" priority="422" stopIfTrue="1" operator="lessThan">
      <formula>0</formula>
    </cfRule>
    <cfRule type="cellIs" dxfId="264" priority="423" stopIfTrue="1" operator="greaterThan">
      <formula>0</formula>
    </cfRule>
  </conditionalFormatting>
  <conditionalFormatting sqref="I55 G55">
    <cfRule type="expression" dxfId="263" priority="416" stopIfTrue="1">
      <formula>AND($E55&gt;0,ISBLANK($J55))</formula>
    </cfRule>
  </conditionalFormatting>
  <conditionalFormatting sqref="J55">
    <cfRule type="expression" dxfId="262" priority="419" stopIfTrue="1">
      <formula>$J55-1=0</formula>
    </cfRule>
  </conditionalFormatting>
  <conditionalFormatting sqref="K55">
    <cfRule type="cellIs" dxfId="261" priority="420" stopIfTrue="1" operator="lessThan">
      <formula>0</formula>
    </cfRule>
    <cfRule type="cellIs" dxfId="260" priority="421" stopIfTrue="1" operator="greaterThan">
      <formula>0</formula>
    </cfRule>
  </conditionalFormatting>
  <conditionalFormatting sqref="H55">
    <cfRule type="expression" dxfId="259" priority="414" stopIfTrue="1">
      <formula>AND($E55&gt;0,ISBLANK($J55),ISBLANK(I55),ISNUMBER(G55))</formula>
    </cfRule>
    <cfRule type="expression" dxfId="258" priority="415" stopIfTrue="1">
      <formula>AND($E55&gt;0,ISBLANK($J55))</formula>
    </cfRule>
  </conditionalFormatting>
  <conditionalFormatting sqref="A25:B25 G25 I25 E25">
    <cfRule type="expression" dxfId="257" priority="408" stopIfTrue="1">
      <formula>AND($E25&gt;0,ISBLANK($J25))</formula>
    </cfRule>
  </conditionalFormatting>
  <conditionalFormatting sqref="F25">
    <cfRule type="expression" dxfId="256" priority="409" stopIfTrue="1">
      <formula>AND($E25&gt;0,ISBLANK($J25),ISBLANK(G25))</formula>
    </cfRule>
    <cfRule type="expression" dxfId="255" priority="410" stopIfTrue="1">
      <formula>AND($E25&gt;0,ISBLANK($J25))</formula>
    </cfRule>
  </conditionalFormatting>
  <conditionalFormatting sqref="H25">
    <cfRule type="expression" dxfId="254" priority="411" stopIfTrue="1">
      <formula>AND($E25&gt;0,ISBLANK($J25),ISBLANK(I25),ISNUMBER(G25))</formula>
    </cfRule>
    <cfRule type="expression" dxfId="253" priority="412" stopIfTrue="1">
      <formula>AND($E25&gt;0,ISBLANK($J25))</formula>
    </cfRule>
  </conditionalFormatting>
  <conditionalFormatting sqref="J25">
    <cfRule type="expression" dxfId="252" priority="413" stopIfTrue="1">
      <formula>$J25-1=0</formula>
    </cfRule>
  </conditionalFormatting>
  <conditionalFormatting sqref="K25">
    <cfRule type="cellIs" dxfId="251" priority="406" stopIfTrue="1" operator="lessThan">
      <formula>0</formula>
    </cfRule>
    <cfRule type="cellIs" dxfId="250" priority="407" stopIfTrue="1" operator="greaterThan">
      <formula>0</formula>
    </cfRule>
  </conditionalFormatting>
  <conditionalFormatting sqref="I56 G56">
    <cfRule type="expression" dxfId="249" priority="402" stopIfTrue="1">
      <formula>AND($E56&gt;0,ISBLANK($J56))</formula>
    </cfRule>
  </conditionalFormatting>
  <conditionalFormatting sqref="J56">
    <cfRule type="expression" dxfId="248" priority="403" stopIfTrue="1">
      <formula>$J56-1=0</formula>
    </cfRule>
  </conditionalFormatting>
  <conditionalFormatting sqref="K56">
    <cfRule type="cellIs" dxfId="247" priority="404" stopIfTrue="1" operator="lessThan">
      <formula>0</formula>
    </cfRule>
    <cfRule type="cellIs" dxfId="246" priority="405" stopIfTrue="1" operator="greaterThan">
      <formula>0</formula>
    </cfRule>
  </conditionalFormatting>
  <conditionalFormatting sqref="H56">
    <cfRule type="expression" dxfId="245" priority="398" stopIfTrue="1">
      <formula>AND($E56&gt;0,ISBLANK($J56),ISBLANK(I56),ISNUMBER(G56))</formula>
    </cfRule>
    <cfRule type="expression" dxfId="244" priority="399" stopIfTrue="1">
      <formula>AND($E56&gt;0,ISBLANK($J56))</formula>
    </cfRule>
  </conditionalFormatting>
  <conditionalFormatting sqref="H54">
    <cfRule type="expression" dxfId="243" priority="385" stopIfTrue="1">
      <formula>AND($E54&gt;0,ISBLANK($J54),ISBLANK(I54),ISNUMBER(G54))</formula>
    </cfRule>
    <cfRule type="expression" dxfId="242" priority="386" stopIfTrue="1">
      <formula>AND($E54&gt;0,ISBLANK($J54))</formula>
    </cfRule>
  </conditionalFormatting>
  <conditionalFormatting sqref="G54">
    <cfRule type="expression" dxfId="241" priority="384" stopIfTrue="1">
      <formula>AND($E54&gt;0,ISBLANK($J54))</formula>
    </cfRule>
  </conditionalFormatting>
  <conditionalFormatting sqref="E33:E34">
    <cfRule type="expression" dxfId="240" priority="374" stopIfTrue="1">
      <formula>AND($E33&gt;0,ISBLANK($J33))</formula>
    </cfRule>
  </conditionalFormatting>
  <conditionalFormatting sqref="I33 G33 A33:C33">
    <cfRule type="expression" dxfId="239" priority="366" stopIfTrue="1">
      <formula>AND($E33&gt;0,ISBLANK($J33))</formula>
    </cfRule>
  </conditionalFormatting>
  <conditionalFormatting sqref="F33">
    <cfRule type="expression" dxfId="238" priority="367" stopIfTrue="1">
      <formula>AND($E33&gt;0,ISBLANK($J33),ISBLANK(G33))</formula>
    </cfRule>
    <cfRule type="expression" dxfId="237" priority="368" stopIfTrue="1">
      <formula>AND($E33&gt;0,ISBLANK($J33))</formula>
    </cfRule>
  </conditionalFormatting>
  <conditionalFormatting sqref="H33">
    <cfRule type="expression" dxfId="236" priority="369" stopIfTrue="1">
      <formula>AND($E33&gt;0,ISBLANK($J33),ISBLANK(I33),ISNUMBER(G33))</formula>
    </cfRule>
    <cfRule type="expression" dxfId="235" priority="370" stopIfTrue="1">
      <formula>AND($E33&gt;0,ISBLANK($J33))</formula>
    </cfRule>
  </conditionalFormatting>
  <conditionalFormatting sqref="J33">
    <cfRule type="expression" dxfId="234" priority="371" stopIfTrue="1">
      <formula>$J33-1=0</formula>
    </cfRule>
  </conditionalFormatting>
  <conditionalFormatting sqref="K33">
    <cfRule type="cellIs" dxfId="233" priority="372" stopIfTrue="1" operator="lessThan">
      <formula>0</formula>
    </cfRule>
    <cfRule type="cellIs" dxfId="232" priority="373" stopIfTrue="1" operator="greaterThan">
      <formula>0</formula>
    </cfRule>
  </conditionalFormatting>
  <conditionalFormatting sqref="I34 G34 A34:C34">
    <cfRule type="expression" dxfId="231" priority="358" stopIfTrue="1">
      <formula>AND($E34&gt;0,ISBLANK($J34))</formula>
    </cfRule>
  </conditionalFormatting>
  <conditionalFormatting sqref="F34">
    <cfRule type="expression" dxfId="230" priority="359" stopIfTrue="1">
      <formula>AND($E34&gt;0,ISBLANK($J34),ISBLANK(G34))</formula>
    </cfRule>
    <cfRule type="expression" dxfId="229" priority="360" stopIfTrue="1">
      <formula>AND($E34&gt;0,ISBLANK($J34))</formula>
    </cfRule>
  </conditionalFormatting>
  <conditionalFormatting sqref="H34">
    <cfRule type="expression" dxfId="228" priority="361" stopIfTrue="1">
      <formula>AND($E34&gt;0,ISBLANK($J34),ISBLANK(I34),ISNUMBER(G34))</formula>
    </cfRule>
    <cfRule type="expression" dxfId="227" priority="362" stopIfTrue="1">
      <formula>AND($E34&gt;0,ISBLANK($J34))</formula>
    </cfRule>
  </conditionalFormatting>
  <conditionalFormatting sqref="J34">
    <cfRule type="expression" dxfId="226" priority="363" stopIfTrue="1">
      <formula>$J34-1=0</formula>
    </cfRule>
  </conditionalFormatting>
  <conditionalFormatting sqref="K34">
    <cfRule type="cellIs" dxfId="225" priority="364" stopIfTrue="1" operator="lessThan">
      <formula>0</formula>
    </cfRule>
    <cfRule type="cellIs" dxfId="224" priority="365" stopIfTrue="1" operator="greaterThan">
      <formula>0</formula>
    </cfRule>
  </conditionalFormatting>
  <conditionalFormatting sqref="D33">
    <cfRule type="expression" dxfId="223" priority="357" stopIfTrue="1">
      <formula>AND($E33&gt;0,ISBLANK($J33))</formula>
    </cfRule>
  </conditionalFormatting>
  <conditionalFormatting sqref="D34">
    <cfRule type="expression" dxfId="222" priority="356" stopIfTrue="1">
      <formula>AND($E34&gt;0,ISBLANK($J34))</formula>
    </cfRule>
  </conditionalFormatting>
  <conditionalFormatting sqref="D18">
    <cfRule type="expression" dxfId="221" priority="263" stopIfTrue="1">
      <formula>AND($E18&gt;0,ISBLANK($J18))</formula>
    </cfRule>
  </conditionalFormatting>
  <conditionalFormatting sqref="D11">
    <cfRule type="expression" dxfId="220" priority="267" stopIfTrue="1">
      <formula>AND($E11&gt;0,ISBLANK($J11))</formula>
    </cfRule>
  </conditionalFormatting>
  <conditionalFormatting sqref="D14">
    <cfRule type="expression" dxfId="219" priority="266" stopIfTrue="1">
      <formula>AND($E14&gt;0,ISBLANK($J14))</formula>
    </cfRule>
  </conditionalFormatting>
  <conditionalFormatting sqref="D15">
    <cfRule type="expression" dxfId="218" priority="265" stopIfTrue="1">
      <formula>AND($E15&gt;0,ISBLANK($J15))</formula>
    </cfRule>
  </conditionalFormatting>
  <conditionalFormatting sqref="D17">
    <cfRule type="expression" dxfId="217" priority="264" stopIfTrue="1">
      <formula>AND($E17&gt;0,ISBLANK($J17))</formula>
    </cfRule>
  </conditionalFormatting>
  <conditionalFormatting sqref="D23">
    <cfRule type="expression" dxfId="216" priority="262" stopIfTrue="1">
      <formula>AND($E23&gt;0,ISBLANK($J23))</formula>
    </cfRule>
  </conditionalFormatting>
  <conditionalFormatting sqref="D24">
    <cfRule type="expression" dxfId="215" priority="261" stopIfTrue="1">
      <formula>AND($E24&gt;0,ISBLANK($J24))</formula>
    </cfRule>
  </conditionalFormatting>
  <conditionalFormatting sqref="D25">
    <cfRule type="expression" dxfId="214" priority="260" stopIfTrue="1">
      <formula>AND($E25&gt;0,ISBLANK($J25))</formula>
    </cfRule>
  </conditionalFormatting>
  <conditionalFormatting sqref="D26">
    <cfRule type="expression" dxfId="213" priority="259" stopIfTrue="1">
      <formula>AND($E26&gt;0,ISBLANK($J26))</formula>
    </cfRule>
  </conditionalFormatting>
  <conditionalFormatting sqref="G37 I37 A37:E37">
    <cfRule type="expression" dxfId="212" priority="251" stopIfTrue="1">
      <formula>AND($E37&gt;0,ISBLANK($J37))</formula>
    </cfRule>
  </conditionalFormatting>
  <conditionalFormatting sqref="F37">
    <cfRule type="expression" dxfId="211" priority="252" stopIfTrue="1">
      <formula>AND($E37&gt;0,ISBLANK($J37),ISBLANK(G37))</formula>
    </cfRule>
    <cfRule type="expression" dxfId="210" priority="253" stopIfTrue="1">
      <formula>AND($E37&gt;0,ISBLANK($J37))</formula>
    </cfRule>
  </conditionalFormatting>
  <conditionalFormatting sqref="H37">
    <cfRule type="expression" dxfId="209" priority="254" stopIfTrue="1">
      <formula>AND($E37&gt;0,ISBLANK($J37),ISBLANK(I37),ISNUMBER(G37))</formula>
    </cfRule>
    <cfRule type="expression" dxfId="208" priority="255" stopIfTrue="1">
      <formula>AND($E37&gt;0,ISBLANK($J37))</formula>
    </cfRule>
  </conditionalFormatting>
  <conditionalFormatting sqref="J37">
    <cfRule type="expression" dxfId="207" priority="256" stopIfTrue="1">
      <formula>$J37-1=0</formula>
    </cfRule>
  </conditionalFormatting>
  <conditionalFormatting sqref="K37">
    <cfRule type="cellIs" dxfId="206" priority="257" stopIfTrue="1" operator="lessThan">
      <formula>0</formula>
    </cfRule>
    <cfRule type="cellIs" dxfId="205" priority="258" stopIfTrue="1" operator="greaterThan">
      <formula>0</formula>
    </cfRule>
  </conditionalFormatting>
  <conditionalFormatting sqref="C55">
    <cfRule type="expression" dxfId="204" priority="240" stopIfTrue="1">
      <formula>AND($E55&gt;0,ISBLANK($J55))</formula>
    </cfRule>
  </conditionalFormatting>
  <conditionalFormatting sqref="C53">
    <cfRule type="expression" dxfId="203" priority="239" stopIfTrue="1">
      <formula>AND($E53&gt;0,ISBLANK($J53))</formula>
    </cfRule>
  </conditionalFormatting>
  <conditionalFormatting sqref="C52">
    <cfRule type="expression" dxfId="202" priority="238" stopIfTrue="1">
      <formula>AND($E52&gt;0,ISBLANK($J52))</formula>
    </cfRule>
  </conditionalFormatting>
  <conditionalFormatting sqref="C56">
    <cfRule type="expression" dxfId="201" priority="237" stopIfTrue="1">
      <formula>AND($E56&gt;0,ISBLANK($J56))</formula>
    </cfRule>
  </conditionalFormatting>
  <conditionalFormatting sqref="E57:E60 A57:B57">
    <cfRule type="expression" dxfId="200" priority="231" stopIfTrue="1">
      <formula>AND($E57&gt;0,ISBLANK($J57))</formula>
    </cfRule>
  </conditionalFormatting>
  <conditionalFormatting sqref="F57">
    <cfRule type="expression" dxfId="199" priority="232" stopIfTrue="1">
      <formula>AND($E57&gt;0,ISBLANK($J57),ISBLANK(G57))</formula>
    </cfRule>
    <cfRule type="expression" dxfId="198" priority="233" stopIfTrue="1">
      <formula>AND($E57&gt;0,ISBLANK($J57))</formula>
    </cfRule>
  </conditionalFormatting>
  <conditionalFormatting sqref="K57:K58">
    <cfRule type="cellIs" dxfId="197" priority="234" stopIfTrue="1" operator="lessThan">
      <formula>0</formula>
    </cfRule>
    <cfRule type="cellIs" dxfId="196" priority="235" stopIfTrue="1" operator="greaterThan">
      <formula>0</formula>
    </cfRule>
  </conditionalFormatting>
  <conditionalFormatting sqref="D57">
    <cfRule type="expression" dxfId="195" priority="236" stopIfTrue="1">
      <formula>AND(#REF!&gt;0,ISBLANK(#REF!))</formula>
    </cfRule>
  </conditionalFormatting>
  <conditionalFormatting sqref="A58:B58">
    <cfRule type="expression" dxfId="194" priority="230" stopIfTrue="1">
      <formula>AND($E58&gt;0,ISBLANK($J58))</formula>
    </cfRule>
  </conditionalFormatting>
  <conditionalFormatting sqref="F58">
    <cfRule type="expression" dxfId="193" priority="228" stopIfTrue="1">
      <formula>AND($E58&gt;0,ISBLANK($J58),ISBLANK(G58))</formula>
    </cfRule>
    <cfRule type="expression" dxfId="192" priority="229" stopIfTrue="1">
      <formula>AND($E58&gt;0,ISBLANK($J58))</formula>
    </cfRule>
  </conditionalFormatting>
  <conditionalFormatting sqref="A59:B60">
    <cfRule type="expression" dxfId="191" priority="223" stopIfTrue="1">
      <formula>AND($E59&gt;0,ISBLANK($J59))</formula>
    </cfRule>
  </conditionalFormatting>
  <conditionalFormatting sqref="F59:F60">
    <cfRule type="expression" dxfId="190" priority="224" stopIfTrue="1">
      <formula>AND($E59&gt;0,ISBLANK($J59),ISBLANK(G59))</formula>
    </cfRule>
    <cfRule type="expression" dxfId="189" priority="225" stopIfTrue="1">
      <formula>AND($E59&gt;0,ISBLANK($J59))</formula>
    </cfRule>
  </conditionalFormatting>
  <conditionalFormatting sqref="D59">
    <cfRule type="expression" dxfId="188" priority="226" stopIfTrue="1">
      <formula>AND(#REF!&gt;0,ISBLANK(#REF!))</formula>
    </cfRule>
  </conditionalFormatting>
  <conditionalFormatting sqref="D60">
    <cfRule type="expression" dxfId="187" priority="227" stopIfTrue="1">
      <formula>AND(#REF!&gt;0,ISBLANK(#REF!))</formula>
    </cfRule>
  </conditionalFormatting>
  <conditionalFormatting sqref="G57">
    <cfRule type="expression" dxfId="186" priority="222" stopIfTrue="1">
      <formula>AND($E57&gt;0,ISBLANK($J57))</formula>
    </cfRule>
  </conditionalFormatting>
  <conditionalFormatting sqref="H57">
    <cfRule type="expression" dxfId="185" priority="220" stopIfTrue="1">
      <formula>AND($E57&gt;0,ISBLANK($J57),ISBLANK(I57),ISNUMBER(G57))</formula>
    </cfRule>
    <cfRule type="expression" dxfId="184" priority="221" stopIfTrue="1">
      <formula>AND($E57&gt;0,ISBLANK($J57))</formula>
    </cfRule>
  </conditionalFormatting>
  <conditionalFormatting sqref="I59 G59">
    <cfRule type="expression" dxfId="183" priority="216" stopIfTrue="1">
      <formula>AND($E59&gt;0,ISBLANK($J59))</formula>
    </cfRule>
  </conditionalFormatting>
  <conditionalFormatting sqref="J59">
    <cfRule type="expression" dxfId="182" priority="217" stopIfTrue="1">
      <formula>$J59-1=0</formula>
    </cfRule>
  </conditionalFormatting>
  <conditionalFormatting sqref="K59">
    <cfRule type="cellIs" dxfId="181" priority="218" stopIfTrue="1" operator="lessThan">
      <formula>0</formula>
    </cfRule>
    <cfRule type="cellIs" dxfId="180" priority="219" stopIfTrue="1" operator="greaterThan">
      <formula>0</formula>
    </cfRule>
  </conditionalFormatting>
  <conditionalFormatting sqref="I60 G60">
    <cfRule type="expression" dxfId="179" priority="210" stopIfTrue="1">
      <formula>AND($E60&gt;0,ISBLANK($J60))</formula>
    </cfRule>
  </conditionalFormatting>
  <conditionalFormatting sqref="J60">
    <cfRule type="expression" dxfId="178" priority="211" stopIfTrue="1">
      <formula>$J60-1=0</formula>
    </cfRule>
  </conditionalFormatting>
  <conditionalFormatting sqref="K60">
    <cfRule type="cellIs" dxfId="177" priority="212" stopIfTrue="1" operator="lessThan">
      <formula>0</formula>
    </cfRule>
    <cfRule type="cellIs" dxfId="176" priority="213" stopIfTrue="1" operator="greaterThan">
      <formula>0</formula>
    </cfRule>
  </conditionalFormatting>
  <conditionalFormatting sqref="H58">
    <cfRule type="expression" dxfId="175" priority="206" stopIfTrue="1">
      <formula>AND($E58&gt;0,ISBLANK($J58),ISBLANK(I58),ISNUMBER(G58))</formula>
    </cfRule>
    <cfRule type="expression" dxfId="174" priority="207" stopIfTrue="1">
      <formula>AND($E58&gt;0,ISBLANK($J58))</formula>
    </cfRule>
  </conditionalFormatting>
  <conditionalFormatting sqref="G58">
    <cfRule type="expression" dxfId="173" priority="205" stopIfTrue="1">
      <formula>AND($E58&gt;0,ISBLANK($J58))</formula>
    </cfRule>
  </conditionalFormatting>
  <conditionalFormatting sqref="C59">
    <cfRule type="expression" dxfId="172" priority="204" stopIfTrue="1">
      <formula>AND($E59&gt;0,ISBLANK($J59))</formula>
    </cfRule>
  </conditionalFormatting>
  <conditionalFormatting sqref="C57">
    <cfRule type="expression" dxfId="171" priority="203" stopIfTrue="1">
      <formula>AND($E57&gt;0,ISBLANK($J57))</formula>
    </cfRule>
  </conditionalFormatting>
  <conditionalFormatting sqref="C60">
    <cfRule type="expression" dxfId="170" priority="202" stopIfTrue="1">
      <formula>AND($E60&gt;0,ISBLANK($J60))</formula>
    </cfRule>
  </conditionalFormatting>
  <conditionalFormatting sqref="E61:E64 A61:B61">
    <cfRule type="expression" dxfId="169" priority="196" stopIfTrue="1">
      <formula>AND($E61&gt;0,ISBLANK($J61))</formula>
    </cfRule>
  </conditionalFormatting>
  <conditionalFormatting sqref="F61">
    <cfRule type="expression" dxfId="168" priority="197" stopIfTrue="1">
      <formula>AND($E61&gt;0,ISBLANK($J61),ISBLANK(G61))</formula>
    </cfRule>
    <cfRule type="expression" dxfId="167" priority="198" stopIfTrue="1">
      <formula>AND($E61&gt;0,ISBLANK($J61))</formula>
    </cfRule>
  </conditionalFormatting>
  <conditionalFormatting sqref="K61:K62">
    <cfRule type="cellIs" dxfId="166" priority="199" stopIfTrue="1" operator="lessThan">
      <formula>0</formula>
    </cfRule>
    <cfRule type="cellIs" dxfId="165" priority="200" stopIfTrue="1" operator="greaterThan">
      <formula>0</formula>
    </cfRule>
  </conditionalFormatting>
  <conditionalFormatting sqref="D61">
    <cfRule type="expression" dxfId="164" priority="201" stopIfTrue="1">
      <formula>AND(#REF!&gt;0,ISBLANK(#REF!))</formula>
    </cfRule>
  </conditionalFormatting>
  <conditionalFormatting sqref="A62:B62">
    <cfRule type="expression" dxfId="163" priority="195" stopIfTrue="1">
      <formula>AND($E62&gt;0,ISBLANK($J62))</formula>
    </cfRule>
  </conditionalFormatting>
  <conditionalFormatting sqref="F62">
    <cfRule type="expression" dxfId="162" priority="193" stopIfTrue="1">
      <formula>AND($E62&gt;0,ISBLANK($J62),ISBLANK(G62))</formula>
    </cfRule>
    <cfRule type="expression" dxfId="161" priority="194" stopIfTrue="1">
      <formula>AND($E62&gt;0,ISBLANK($J62))</formula>
    </cfRule>
  </conditionalFormatting>
  <conditionalFormatting sqref="A63:B64">
    <cfRule type="expression" dxfId="160" priority="188" stopIfTrue="1">
      <formula>AND($E63&gt;0,ISBLANK($J63))</formula>
    </cfRule>
  </conditionalFormatting>
  <conditionalFormatting sqref="F63:F64">
    <cfRule type="expression" dxfId="159" priority="189" stopIfTrue="1">
      <formula>AND($E63&gt;0,ISBLANK($J63),ISBLANK(G63))</formula>
    </cfRule>
    <cfRule type="expression" dxfId="158" priority="190" stopIfTrue="1">
      <formula>AND($E63&gt;0,ISBLANK($J63))</formula>
    </cfRule>
  </conditionalFormatting>
  <conditionalFormatting sqref="D63">
    <cfRule type="expression" dxfId="157" priority="191" stopIfTrue="1">
      <formula>AND(#REF!&gt;0,ISBLANK(#REF!))</formula>
    </cfRule>
  </conditionalFormatting>
  <conditionalFormatting sqref="D64">
    <cfRule type="expression" dxfId="156" priority="192" stopIfTrue="1">
      <formula>AND(#REF!&gt;0,ISBLANK(#REF!))</formula>
    </cfRule>
  </conditionalFormatting>
  <conditionalFormatting sqref="G61">
    <cfRule type="expression" dxfId="155" priority="187" stopIfTrue="1">
      <formula>AND($E61&gt;0,ISBLANK($J61))</formula>
    </cfRule>
  </conditionalFormatting>
  <conditionalFormatting sqref="I63 G63">
    <cfRule type="expression" dxfId="154" priority="181" stopIfTrue="1">
      <formula>AND($E63&gt;0,ISBLANK($J63))</formula>
    </cfRule>
  </conditionalFormatting>
  <conditionalFormatting sqref="J63">
    <cfRule type="expression" dxfId="153" priority="182" stopIfTrue="1">
      <formula>$J63-1=0</formula>
    </cfRule>
  </conditionalFormatting>
  <conditionalFormatting sqref="K63">
    <cfRule type="cellIs" dxfId="152" priority="183" stopIfTrue="1" operator="lessThan">
      <formula>0</formula>
    </cfRule>
    <cfRule type="cellIs" dxfId="151" priority="184" stopIfTrue="1" operator="greaterThan">
      <formula>0</formula>
    </cfRule>
  </conditionalFormatting>
  <conditionalFormatting sqref="H63">
    <cfRule type="expression" dxfId="150" priority="179" stopIfTrue="1">
      <formula>AND($E63&gt;0,ISBLANK($J63),ISBLANK(I63),ISNUMBER(G63))</formula>
    </cfRule>
    <cfRule type="expression" dxfId="149" priority="180" stopIfTrue="1">
      <formula>AND($E63&gt;0,ISBLANK($J63))</formula>
    </cfRule>
  </conditionalFormatting>
  <conditionalFormatting sqref="I64 G64">
    <cfRule type="expression" dxfId="148" priority="175" stopIfTrue="1">
      <formula>AND($E64&gt;0,ISBLANK($J64))</formula>
    </cfRule>
  </conditionalFormatting>
  <conditionalFormatting sqref="J64">
    <cfRule type="expression" dxfId="147" priority="176" stopIfTrue="1">
      <formula>$J64-1=0</formula>
    </cfRule>
  </conditionalFormatting>
  <conditionalFormatting sqref="K64">
    <cfRule type="cellIs" dxfId="146" priority="177" stopIfTrue="1" operator="lessThan">
      <formula>0</formula>
    </cfRule>
    <cfRule type="cellIs" dxfId="145" priority="178" stopIfTrue="1" operator="greaterThan">
      <formula>0</formula>
    </cfRule>
  </conditionalFormatting>
  <conditionalFormatting sqref="H64">
    <cfRule type="expression" dxfId="144" priority="173" stopIfTrue="1">
      <formula>AND($E64&gt;0,ISBLANK($J64),ISBLANK(I64),ISNUMBER(G64))</formula>
    </cfRule>
    <cfRule type="expression" dxfId="143" priority="174" stopIfTrue="1">
      <formula>AND($E64&gt;0,ISBLANK($J64))</formula>
    </cfRule>
  </conditionalFormatting>
  <conditionalFormatting sqref="H62">
    <cfRule type="expression" dxfId="142" priority="171" stopIfTrue="1">
      <formula>AND($E62&gt;0,ISBLANK($J62),ISBLANK(I62),ISNUMBER(G62))</formula>
    </cfRule>
    <cfRule type="expression" dxfId="141" priority="172" stopIfTrue="1">
      <formula>AND($E62&gt;0,ISBLANK($J62))</formula>
    </cfRule>
  </conditionalFormatting>
  <conditionalFormatting sqref="G62">
    <cfRule type="expression" dxfId="140" priority="170" stopIfTrue="1">
      <formula>AND($E62&gt;0,ISBLANK($J62))</formula>
    </cfRule>
  </conditionalFormatting>
  <conditionalFormatting sqref="C63">
    <cfRule type="expression" dxfId="139" priority="169" stopIfTrue="1">
      <formula>AND($E63&gt;0,ISBLANK($J63))</formula>
    </cfRule>
  </conditionalFormatting>
  <conditionalFormatting sqref="C61">
    <cfRule type="expression" dxfId="138" priority="168" stopIfTrue="1">
      <formula>AND($E61&gt;0,ISBLANK($J61))</formula>
    </cfRule>
  </conditionalFormatting>
  <conditionalFormatting sqref="C64">
    <cfRule type="expression" dxfId="137" priority="167" stopIfTrue="1">
      <formula>AND($E64&gt;0,ISBLANK($J64))</formula>
    </cfRule>
  </conditionalFormatting>
  <conditionalFormatting sqref="E65:E68 A65:B65">
    <cfRule type="expression" dxfId="136" priority="161" stopIfTrue="1">
      <formula>AND($E65&gt;0,ISBLANK($J65))</formula>
    </cfRule>
  </conditionalFormatting>
  <conditionalFormatting sqref="F65">
    <cfRule type="expression" dxfId="135" priority="162" stopIfTrue="1">
      <formula>AND($E65&gt;0,ISBLANK($J65),ISBLANK(G65))</formula>
    </cfRule>
    <cfRule type="expression" dxfId="134" priority="163" stopIfTrue="1">
      <formula>AND($E65&gt;0,ISBLANK($J65))</formula>
    </cfRule>
  </conditionalFormatting>
  <conditionalFormatting sqref="K65:K66">
    <cfRule type="cellIs" dxfId="133" priority="164" stopIfTrue="1" operator="lessThan">
      <formula>0</formula>
    </cfRule>
    <cfRule type="cellIs" dxfId="132" priority="165" stopIfTrue="1" operator="greaterThan">
      <formula>0</formula>
    </cfRule>
  </conditionalFormatting>
  <conditionalFormatting sqref="D65">
    <cfRule type="expression" dxfId="131" priority="166" stopIfTrue="1">
      <formula>AND(#REF!&gt;0,ISBLANK(#REF!))</formula>
    </cfRule>
  </conditionalFormatting>
  <conditionalFormatting sqref="A66:B66">
    <cfRule type="expression" dxfId="130" priority="160" stopIfTrue="1">
      <formula>AND($E66&gt;0,ISBLANK($J66))</formula>
    </cfRule>
  </conditionalFormatting>
  <conditionalFormatting sqref="F66">
    <cfRule type="expression" dxfId="129" priority="158" stopIfTrue="1">
      <formula>AND($E66&gt;0,ISBLANK($J66),ISBLANK(G66))</formula>
    </cfRule>
    <cfRule type="expression" dxfId="128" priority="159" stopIfTrue="1">
      <formula>AND($E66&gt;0,ISBLANK($J66))</formula>
    </cfRule>
  </conditionalFormatting>
  <conditionalFormatting sqref="A67:B68">
    <cfRule type="expression" dxfId="127" priority="153" stopIfTrue="1">
      <formula>AND($E67&gt;0,ISBLANK($J67))</formula>
    </cfRule>
  </conditionalFormatting>
  <conditionalFormatting sqref="F67:F68">
    <cfRule type="expression" dxfId="126" priority="154" stopIfTrue="1">
      <formula>AND($E67&gt;0,ISBLANK($J67),ISBLANK(G67))</formula>
    </cfRule>
    <cfRule type="expression" dxfId="125" priority="155" stopIfTrue="1">
      <formula>AND($E67&gt;0,ISBLANK($J67))</formula>
    </cfRule>
  </conditionalFormatting>
  <conditionalFormatting sqref="D67">
    <cfRule type="expression" dxfId="124" priority="156" stopIfTrue="1">
      <formula>AND(#REF!&gt;0,ISBLANK(#REF!))</formula>
    </cfRule>
  </conditionalFormatting>
  <conditionalFormatting sqref="D68">
    <cfRule type="expression" dxfId="123" priority="157" stopIfTrue="1">
      <formula>AND(#REF!&gt;0,ISBLANK(#REF!))</formula>
    </cfRule>
  </conditionalFormatting>
  <conditionalFormatting sqref="G65">
    <cfRule type="expression" dxfId="122" priority="152" stopIfTrue="1">
      <formula>AND($E65&gt;0,ISBLANK($J65))</formula>
    </cfRule>
  </conditionalFormatting>
  <conditionalFormatting sqref="H65">
    <cfRule type="expression" dxfId="121" priority="150" stopIfTrue="1">
      <formula>AND($E65&gt;0,ISBLANK($J65),ISBLANK(I65),ISNUMBER(G65))</formula>
    </cfRule>
    <cfRule type="expression" dxfId="120" priority="151" stopIfTrue="1">
      <formula>AND($E65&gt;0,ISBLANK($J65))</formula>
    </cfRule>
  </conditionalFormatting>
  <conditionalFormatting sqref="I67 G67">
    <cfRule type="expression" dxfId="119" priority="146" stopIfTrue="1">
      <formula>AND($E67&gt;0,ISBLANK($J67))</formula>
    </cfRule>
  </conditionalFormatting>
  <conditionalFormatting sqref="J67">
    <cfRule type="expression" dxfId="118" priority="147" stopIfTrue="1">
      <formula>$J67-1=0</formula>
    </cfRule>
  </conditionalFormatting>
  <conditionalFormatting sqref="K67">
    <cfRule type="cellIs" dxfId="117" priority="148" stopIfTrue="1" operator="lessThan">
      <formula>0</formula>
    </cfRule>
    <cfRule type="cellIs" dxfId="116" priority="149" stopIfTrue="1" operator="greaterThan">
      <formula>0</formula>
    </cfRule>
  </conditionalFormatting>
  <conditionalFormatting sqref="H67">
    <cfRule type="expression" dxfId="115" priority="144" stopIfTrue="1">
      <formula>AND($E67&gt;0,ISBLANK($J67),ISBLANK(I67),ISNUMBER(G67))</formula>
    </cfRule>
    <cfRule type="expression" dxfId="114" priority="145" stopIfTrue="1">
      <formula>AND($E67&gt;0,ISBLANK($J67))</formula>
    </cfRule>
  </conditionalFormatting>
  <conditionalFormatting sqref="I68 G68">
    <cfRule type="expression" dxfId="113" priority="140" stopIfTrue="1">
      <formula>AND($E68&gt;0,ISBLANK($J68))</formula>
    </cfRule>
  </conditionalFormatting>
  <conditionalFormatting sqref="J68">
    <cfRule type="expression" dxfId="112" priority="141" stopIfTrue="1">
      <formula>$J68-1=0</formula>
    </cfRule>
  </conditionalFormatting>
  <conditionalFormatting sqref="K68">
    <cfRule type="cellIs" dxfId="111" priority="142" stopIfTrue="1" operator="lessThan">
      <formula>0</formula>
    </cfRule>
    <cfRule type="cellIs" dxfId="110" priority="143" stopIfTrue="1" operator="greaterThan">
      <formula>0</formula>
    </cfRule>
  </conditionalFormatting>
  <conditionalFormatting sqref="H66">
    <cfRule type="expression" dxfId="109" priority="136" stopIfTrue="1">
      <formula>AND($E66&gt;0,ISBLANK($J66),ISBLANK(I66),ISNUMBER(G66))</formula>
    </cfRule>
    <cfRule type="expression" dxfId="108" priority="137" stopIfTrue="1">
      <formula>AND($E66&gt;0,ISBLANK($J66))</formula>
    </cfRule>
  </conditionalFormatting>
  <conditionalFormatting sqref="G66">
    <cfRule type="expression" dxfId="107" priority="135" stopIfTrue="1">
      <formula>AND($E66&gt;0,ISBLANK($J66))</formula>
    </cfRule>
  </conditionalFormatting>
  <conditionalFormatting sqref="C67">
    <cfRule type="expression" dxfId="106" priority="134" stopIfTrue="1">
      <formula>AND($E67&gt;0,ISBLANK($J67))</formula>
    </cfRule>
  </conditionalFormatting>
  <conditionalFormatting sqref="C65">
    <cfRule type="expression" dxfId="105" priority="133" stopIfTrue="1">
      <formula>AND($E65&gt;0,ISBLANK($J65))</formula>
    </cfRule>
  </conditionalFormatting>
  <conditionalFormatting sqref="C68">
    <cfRule type="expression" dxfId="104" priority="132" stopIfTrue="1">
      <formula>AND($E68&gt;0,ISBLANK($J68))</formula>
    </cfRule>
  </conditionalFormatting>
  <conditionalFormatting sqref="E69:E72 A69:B69">
    <cfRule type="expression" dxfId="103" priority="126" stopIfTrue="1">
      <formula>AND($E69&gt;0,ISBLANK($J69))</formula>
    </cfRule>
  </conditionalFormatting>
  <conditionalFormatting sqref="F69">
    <cfRule type="expression" dxfId="102" priority="127" stopIfTrue="1">
      <formula>AND($E69&gt;0,ISBLANK($J69),ISBLANK(G69))</formula>
    </cfRule>
    <cfRule type="expression" dxfId="101" priority="128" stopIfTrue="1">
      <formula>AND($E69&gt;0,ISBLANK($J69))</formula>
    </cfRule>
  </conditionalFormatting>
  <conditionalFormatting sqref="K69:K70">
    <cfRule type="cellIs" dxfId="100" priority="129" stopIfTrue="1" operator="lessThan">
      <formula>0</formula>
    </cfRule>
    <cfRule type="cellIs" dxfId="99" priority="130" stopIfTrue="1" operator="greaterThan">
      <formula>0</formula>
    </cfRule>
  </conditionalFormatting>
  <conditionalFormatting sqref="D69">
    <cfRule type="expression" dxfId="98" priority="131" stopIfTrue="1">
      <formula>AND(#REF!&gt;0,ISBLANK(#REF!))</formula>
    </cfRule>
  </conditionalFormatting>
  <conditionalFormatting sqref="A70:B70">
    <cfRule type="expression" dxfId="97" priority="125" stopIfTrue="1">
      <formula>AND($E70&gt;0,ISBLANK($J70))</formula>
    </cfRule>
  </conditionalFormatting>
  <conditionalFormatting sqref="F70">
    <cfRule type="expression" dxfId="96" priority="123" stopIfTrue="1">
      <formula>AND($E70&gt;0,ISBLANK($J70),ISBLANK(G70))</formula>
    </cfRule>
    <cfRule type="expression" dxfId="95" priority="124" stopIfTrue="1">
      <formula>AND($E70&gt;0,ISBLANK($J70))</formula>
    </cfRule>
  </conditionalFormatting>
  <conditionalFormatting sqref="A71:B72">
    <cfRule type="expression" dxfId="94" priority="118" stopIfTrue="1">
      <formula>AND($E71&gt;0,ISBLANK($J71))</formula>
    </cfRule>
  </conditionalFormatting>
  <conditionalFormatting sqref="F71:F72">
    <cfRule type="expression" dxfId="93" priority="119" stopIfTrue="1">
      <formula>AND($E71&gt;0,ISBLANK($J71),ISBLANK(G71))</formula>
    </cfRule>
    <cfRule type="expression" dxfId="92" priority="120" stopIfTrue="1">
      <formula>AND($E71&gt;0,ISBLANK($J71))</formula>
    </cfRule>
  </conditionalFormatting>
  <conditionalFormatting sqref="D71">
    <cfRule type="expression" dxfId="91" priority="121" stopIfTrue="1">
      <formula>AND(#REF!&gt;0,ISBLANK(#REF!))</formula>
    </cfRule>
  </conditionalFormatting>
  <conditionalFormatting sqref="D72">
    <cfRule type="expression" dxfId="90" priority="122" stopIfTrue="1">
      <formula>AND(#REF!&gt;0,ISBLANK(#REF!))</formula>
    </cfRule>
  </conditionalFormatting>
  <conditionalFormatting sqref="G69">
    <cfRule type="expression" dxfId="89" priority="117" stopIfTrue="1">
      <formula>AND($E69&gt;0,ISBLANK($J69))</formula>
    </cfRule>
  </conditionalFormatting>
  <conditionalFormatting sqref="I71 G71">
    <cfRule type="expression" dxfId="88" priority="111" stopIfTrue="1">
      <formula>AND($E71&gt;0,ISBLANK($J71))</formula>
    </cfRule>
  </conditionalFormatting>
  <conditionalFormatting sqref="J71">
    <cfRule type="expression" dxfId="87" priority="112" stopIfTrue="1">
      <formula>$J71-1=0</formula>
    </cfRule>
  </conditionalFormatting>
  <conditionalFormatting sqref="K71">
    <cfRule type="cellIs" dxfId="86" priority="113" stopIfTrue="1" operator="lessThan">
      <formula>0</formula>
    </cfRule>
    <cfRule type="cellIs" dxfId="85" priority="114" stopIfTrue="1" operator="greaterThan">
      <formula>0</formula>
    </cfRule>
  </conditionalFormatting>
  <conditionalFormatting sqref="I72 G72">
    <cfRule type="expression" dxfId="84" priority="105" stopIfTrue="1">
      <formula>AND($E72&gt;0,ISBLANK($J72))</formula>
    </cfRule>
  </conditionalFormatting>
  <conditionalFormatting sqref="J72">
    <cfRule type="expression" dxfId="83" priority="106" stopIfTrue="1">
      <formula>$J72-1=0</formula>
    </cfRule>
  </conditionalFormatting>
  <conditionalFormatting sqref="K72">
    <cfRule type="cellIs" dxfId="82" priority="107" stopIfTrue="1" operator="lessThan">
      <formula>0</formula>
    </cfRule>
    <cfRule type="cellIs" dxfId="81" priority="108" stopIfTrue="1" operator="greaterThan">
      <formula>0</formula>
    </cfRule>
  </conditionalFormatting>
  <conditionalFormatting sqref="G70">
    <cfRule type="expression" dxfId="80" priority="100" stopIfTrue="1">
      <formula>AND($E70&gt;0,ISBLANK($J70))</formula>
    </cfRule>
  </conditionalFormatting>
  <conditionalFormatting sqref="C71">
    <cfRule type="expression" dxfId="79" priority="99" stopIfTrue="1">
      <formula>AND($E71&gt;0,ISBLANK($J71))</formula>
    </cfRule>
  </conditionalFormatting>
  <conditionalFormatting sqref="C69">
    <cfRule type="expression" dxfId="78" priority="98" stopIfTrue="1">
      <formula>AND($E69&gt;0,ISBLANK($J69))</formula>
    </cfRule>
  </conditionalFormatting>
  <conditionalFormatting sqref="C72">
    <cfRule type="expression" dxfId="77" priority="97" stopIfTrue="1">
      <formula>AND($E72&gt;0,ISBLANK($J72))</formula>
    </cfRule>
  </conditionalFormatting>
  <conditionalFormatting sqref="A73:B73">
    <cfRule type="expression" dxfId="76" priority="90" stopIfTrue="1">
      <formula>AND($E73&gt;0,ISBLANK($J73))</formula>
    </cfRule>
  </conditionalFormatting>
  <conditionalFormatting sqref="F73">
    <cfRule type="expression" dxfId="75" priority="88" stopIfTrue="1">
      <formula>AND($E73&gt;0,ISBLANK($J73),ISBLANK(G73))</formula>
    </cfRule>
    <cfRule type="expression" dxfId="74" priority="89" stopIfTrue="1">
      <formula>AND($E73&gt;0,ISBLANK($J73))</formula>
    </cfRule>
  </conditionalFormatting>
  <conditionalFormatting sqref="A74:B75">
    <cfRule type="expression" dxfId="73" priority="83" stopIfTrue="1">
      <formula>AND($E74&gt;0,ISBLANK($J74))</formula>
    </cfRule>
  </conditionalFormatting>
  <conditionalFormatting sqref="F74:F75">
    <cfRule type="expression" dxfId="72" priority="84" stopIfTrue="1">
      <formula>AND($E74&gt;0,ISBLANK($J74),ISBLANK(G74))</formula>
    </cfRule>
    <cfRule type="expression" dxfId="71" priority="85" stopIfTrue="1">
      <formula>AND($E74&gt;0,ISBLANK($J74))</formula>
    </cfRule>
  </conditionalFormatting>
  <conditionalFormatting sqref="D74">
    <cfRule type="expression" dxfId="70" priority="86" stopIfTrue="1">
      <formula>AND(#REF!&gt;0,ISBLANK(#REF!))</formula>
    </cfRule>
  </conditionalFormatting>
  <conditionalFormatting sqref="D75">
    <cfRule type="expression" dxfId="69" priority="87" stopIfTrue="1">
      <formula>AND(#REF!&gt;0,ISBLANK(#REF!))</formula>
    </cfRule>
  </conditionalFormatting>
  <conditionalFormatting sqref="I74 G74">
    <cfRule type="expression" dxfId="68" priority="76" stopIfTrue="1">
      <formula>AND($E74&gt;0,ISBLANK($J74))</formula>
    </cfRule>
  </conditionalFormatting>
  <conditionalFormatting sqref="J74">
    <cfRule type="expression" dxfId="67" priority="77" stopIfTrue="1">
      <formula>$J74-1=0</formula>
    </cfRule>
  </conditionalFormatting>
  <conditionalFormatting sqref="K74">
    <cfRule type="cellIs" dxfId="66" priority="78" stopIfTrue="1" operator="lessThan">
      <formula>0</formula>
    </cfRule>
    <cfRule type="cellIs" dxfId="65" priority="79" stopIfTrue="1" operator="greaterThan">
      <formula>0</formula>
    </cfRule>
  </conditionalFormatting>
  <conditionalFormatting sqref="I75 G75">
    <cfRule type="expression" dxfId="64" priority="70" stopIfTrue="1">
      <formula>AND($E75&gt;0,ISBLANK($J75))</formula>
    </cfRule>
  </conditionalFormatting>
  <conditionalFormatting sqref="J75">
    <cfRule type="expression" dxfId="63" priority="71" stopIfTrue="1">
      <formula>$J75-1=0</formula>
    </cfRule>
  </conditionalFormatting>
  <conditionalFormatting sqref="K75">
    <cfRule type="cellIs" dxfId="62" priority="72" stopIfTrue="1" operator="lessThan">
      <formula>0</formula>
    </cfRule>
    <cfRule type="cellIs" dxfId="61" priority="73" stopIfTrue="1" operator="greaterThan">
      <formula>0</formula>
    </cfRule>
  </conditionalFormatting>
  <conditionalFormatting sqref="G73">
    <cfRule type="expression" dxfId="60" priority="65" stopIfTrue="1">
      <formula>AND($E73&gt;0,ISBLANK($J73))</formula>
    </cfRule>
  </conditionalFormatting>
  <conditionalFormatting sqref="C74">
    <cfRule type="expression" dxfId="59" priority="64" stopIfTrue="1">
      <formula>AND($E74&gt;0,ISBLANK($J74))</formula>
    </cfRule>
  </conditionalFormatting>
  <conditionalFormatting sqref="C75">
    <cfRule type="expression" dxfId="58" priority="62" stopIfTrue="1">
      <formula>AND($E75&gt;0,ISBLANK($J75))</formula>
    </cfRule>
  </conditionalFormatting>
  <conditionalFormatting sqref="E76:E79 A76:B76">
    <cfRule type="expression" dxfId="57" priority="56" stopIfTrue="1">
      <formula>AND($E76&gt;0,ISBLANK($J76))</formula>
    </cfRule>
  </conditionalFormatting>
  <conditionalFormatting sqref="F76">
    <cfRule type="expression" dxfId="56" priority="57" stopIfTrue="1">
      <formula>AND($E76&gt;0,ISBLANK($J76),ISBLANK(G76))</formula>
    </cfRule>
    <cfRule type="expression" dxfId="55" priority="58" stopIfTrue="1">
      <formula>AND($E76&gt;0,ISBLANK($J76))</formula>
    </cfRule>
  </conditionalFormatting>
  <conditionalFormatting sqref="K76:K77">
    <cfRule type="cellIs" dxfId="54" priority="59" stopIfTrue="1" operator="lessThan">
      <formula>0</formula>
    </cfRule>
    <cfRule type="cellIs" dxfId="53" priority="60" stopIfTrue="1" operator="greaterThan">
      <formula>0</formula>
    </cfRule>
  </conditionalFormatting>
  <conditionalFormatting sqref="D76">
    <cfRule type="expression" dxfId="52" priority="61" stopIfTrue="1">
      <formula>AND(#REF!&gt;0,ISBLANK(#REF!))</formula>
    </cfRule>
  </conditionalFormatting>
  <conditionalFormatting sqref="A77:B77">
    <cfRule type="expression" dxfId="51" priority="55" stopIfTrue="1">
      <formula>AND($E77&gt;0,ISBLANK($J77))</formula>
    </cfRule>
  </conditionalFormatting>
  <conditionalFormatting sqref="F77">
    <cfRule type="expression" dxfId="50" priority="53" stopIfTrue="1">
      <formula>AND($E77&gt;0,ISBLANK($J77),ISBLANK(G77))</formula>
    </cfRule>
    <cfRule type="expression" dxfId="49" priority="54" stopIfTrue="1">
      <formula>AND($E77&gt;0,ISBLANK($J77))</formula>
    </cfRule>
  </conditionalFormatting>
  <conditionalFormatting sqref="A78:B79">
    <cfRule type="expression" dxfId="48" priority="48" stopIfTrue="1">
      <formula>AND($E78&gt;0,ISBLANK($J78))</formula>
    </cfRule>
  </conditionalFormatting>
  <conditionalFormatting sqref="F78:F79">
    <cfRule type="expression" dxfId="47" priority="49" stopIfTrue="1">
      <formula>AND($E78&gt;0,ISBLANK($J78),ISBLANK(G78))</formula>
    </cfRule>
    <cfRule type="expression" dxfId="46" priority="50" stopIfTrue="1">
      <formula>AND($E78&gt;0,ISBLANK($J78))</formula>
    </cfRule>
  </conditionalFormatting>
  <conditionalFormatting sqref="D78">
    <cfRule type="expression" dxfId="45" priority="51" stopIfTrue="1">
      <formula>AND(#REF!&gt;0,ISBLANK(#REF!))</formula>
    </cfRule>
  </conditionalFormatting>
  <conditionalFormatting sqref="D79">
    <cfRule type="expression" dxfId="44" priority="52" stopIfTrue="1">
      <formula>AND(#REF!&gt;0,ISBLANK(#REF!))</formula>
    </cfRule>
  </conditionalFormatting>
  <conditionalFormatting sqref="G76">
    <cfRule type="expression" dxfId="43" priority="47" stopIfTrue="1">
      <formula>AND($E76&gt;0,ISBLANK($J76))</formula>
    </cfRule>
  </conditionalFormatting>
  <conditionalFormatting sqref="I78 G78">
    <cfRule type="expression" dxfId="42" priority="41" stopIfTrue="1">
      <formula>AND($E78&gt;0,ISBLANK($J78))</formula>
    </cfRule>
  </conditionalFormatting>
  <conditionalFormatting sqref="J78">
    <cfRule type="expression" dxfId="41" priority="42" stopIfTrue="1">
      <formula>$J78-1=0</formula>
    </cfRule>
  </conditionalFormatting>
  <conditionalFormatting sqref="K78">
    <cfRule type="cellIs" dxfId="40" priority="43" stopIfTrue="1" operator="lessThan">
      <formula>0</formula>
    </cfRule>
    <cfRule type="cellIs" dxfId="39" priority="44" stopIfTrue="1" operator="greaterThan">
      <formula>0</formula>
    </cfRule>
  </conditionalFormatting>
  <conditionalFormatting sqref="H78">
    <cfRule type="expression" dxfId="38" priority="39" stopIfTrue="1">
      <formula>AND($E78&gt;0,ISBLANK($J78),ISBLANK(I78),ISNUMBER(G78))</formula>
    </cfRule>
    <cfRule type="expression" dxfId="37" priority="40" stopIfTrue="1">
      <formula>AND($E78&gt;0,ISBLANK($J78))</formula>
    </cfRule>
  </conditionalFormatting>
  <conditionalFormatting sqref="I79 G79">
    <cfRule type="expression" dxfId="36" priority="35" stopIfTrue="1">
      <formula>AND($E79&gt;0,ISBLANK($J79))</formula>
    </cfRule>
  </conditionalFormatting>
  <conditionalFormatting sqref="J79">
    <cfRule type="expression" dxfId="35" priority="36" stopIfTrue="1">
      <formula>$J79-1=0</formula>
    </cfRule>
  </conditionalFormatting>
  <conditionalFormatting sqref="K79">
    <cfRule type="cellIs" dxfId="34" priority="37" stopIfTrue="1" operator="lessThan">
      <formula>0</formula>
    </cfRule>
    <cfRule type="cellIs" dxfId="33" priority="38" stopIfTrue="1" operator="greaterThan">
      <formula>0</formula>
    </cfRule>
  </conditionalFormatting>
  <conditionalFormatting sqref="H79">
    <cfRule type="expression" dxfId="32" priority="33" stopIfTrue="1">
      <formula>AND($E79&gt;0,ISBLANK($J79),ISBLANK(I79),ISNUMBER(G79))</formula>
    </cfRule>
    <cfRule type="expression" dxfId="31" priority="34" stopIfTrue="1">
      <formula>AND($E79&gt;0,ISBLANK($J79))</formula>
    </cfRule>
  </conditionalFormatting>
  <conditionalFormatting sqref="H77">
    <cfRule type="expression" dxfId="30" priority="31" stopIfTrue="1">
      <formula>AND($E77&gt;0,ISBLANK($J77),ISBLANK(I77),ISNUMBER(G77))</formula>
    </cfRule>
    <cfRule type="expression" dxfId="29" priority="32" stopIfTrue="1">
      <formula>AND($E77&gt;0,ISBLANK($J77))</formula>
    </cfRule>
  </conditionalFormatting>
  <conditionalFormatting sqref="G77">
    <cfRule type="expression" dxfId="28" priority="30" stopIfTrue="1">
      <formula>AND($E77&gt;0,ISBLANK($J77))</formula>
    </cfRule>
  </conditionalFormatting>
  <conditionalFormatting sqref="C78">
    <cfRule type="expression" dxfId="27" priority="29" stopIfTrue="1">
      <formula>AND($E78&gt;0,ISBLANK($J78))</formula>
    </cfRule>
  </conditionalFormatting>
  <conditionalFormatting sqref="C76">
    <cfRule type="expression" dxfId="26" priority="28" stopIfTrue="1">
      <formula>AND($E76&gt;0,ISBLANK($J76))</formula>
    </cfRule>
  </conditionalFormatting>
  <conditionalFormatting sqref="C79">
    <cfRule type="expression" dxfId="25" priority="27" stopIfTrue="1">
      <formula>AND($E79&gt;0,ISBLANK($J79))</formula>
    </cfRule>
  </conditionalFormatting>
  <conditionalFormatting sqref="H59">
    <cfRule type="expression" dxfId="24" priority="25" stopIfTrue="1">
      <formula>AND($E59&gt;0,ISBLANK($J59),ISBLANK(I59),ISNUMBER(G59))</formula>
    </cfRule>
    <cfRule type="expression" dxfId="23" priority="26" stopIfTrue="1">
      <formula>AND($E59&gt;0,ISBLANK($J59))</formula>
    </cfRule>
  </conditionalFormatting>
  <conditionalFormatting sqref="H60">
    <cfRule type="expression" dxfId="22" priority="23" stopIfTrue="1">
      <formula>AND($E60&gt;0,ISBLANK($J60),ISBLANK(I60),ISNUMBER(G60))</formula>
    </cfRule>
    <cfRule type="expression" dxfId="21" priority="24" stopIfTrue="1">
      <formula>AND($E60&gt;0,ISBLANK($J60))</formula>
    </cfRule>
  </conditionalFormatting>
  <conditionalFormatting sqref="I12 G12 A12:B12 E12">
    <cfRule type="expression" dxfId="20" priority="17" stopIfTrue="1">
      <formula>AND($E12&gt;0,ISBLANK($J12))</formula>
    </cfRule>
  </conditionalFormatting>
  <conditionalFormatting sqref="H12">
    <cfRule type="expression" dxfId="19" priority="18" stopIfTrue="1">
      <formula>AND($E12&gt;0,ISBLANK($J12),ISBLANK(I12),ISNUMBER(G12))</formula>
    </cfRule>
    <cfRule type="expression" dxfId="18" priority="19" stopIfTrue="1">
      <formula>AND($E12&gt;0,ISBLANK($J12))</formula>
    </cfRule>
  </conditionalFormatting>
  <conditionalFormatting sqref="J12">
    <cfRule type="expression" dxfId="17" priority="20" stopIfTrue="1">
      <formula>$J12-1=0</formula>
    </cfRule>
  </conditionalFormatting>
  <conditionalFormatting sqref="K12">
    <cfRule type="cellIs" dxfId="16" priority="21" stopIfTrue="1" operator="lessThan">
      <formula>0</formula>
    </cfRule>
    <cfRule type="cellIs" dxfId="15" priority="22" stopIfTrue="1" operator="greaterThan">
      <formula>0</formula>
    </cfRule>
  </conditionalFormatting>
  <conditionalFormatting sqref="F12">
    <cfRule type="expression" dxfId="14" priority="15" stopIfTrue="1">
      <formula>AND($E12&gt;0,ISBLANK($J12),ISBLANK(G12))</formula>
    </cfRule>
    <cfRule type="expression" dxfId="13" priority="16" stopIfTrue="1">
      <formula>AND($E12&gt;0,ISBLANK($J12))</formula>
    </cfRule>
  </conditionalFormatting>
  <conditionalFormatting sqref="D12">
    <cfRule type="expression" dxfId="12" priority="14" stopIfTrue="1">
      <formula>AND($E12&gt;0,ISBLANK($J12))</formula>
    </cfRule>
  </conditionalFormatting>
  <conditionalFormatting sqref="H61">
    <cfRule type="expression" dxfId="11" priority="11" stopIfTrue="1">
      <formula>AND($E61&gt;0,ISBLANK($J61),ISBLANK(I61),ISNUMBER(G61))</formula>
    </cfRule>
    <cfRule type="expression" dxfId="10" priority="12" stopIfTrue="1">
      <formula>AND($E61&gt;0,ISBLANK($J61))</formula>
    </cfRule>
  </conditionalFormatting>
  <conditionalFormatting sqref="C11">
    <cfRule type="expression" dxfId="9" priority="10" stopIfTrue="1">
      <formula>AND($E11&gt;0,ISBLANK($J11))</formula>
    </cfRule>
  </conditionalFormatting>
  <conditionalFormatting sqref="C12">
    <cfRule type="expression" dxfId="8" priority="9" stopIfTrue="1">
      <formula>AND($E12&gt;0,ISBLANK($J12))</formula>
    </cfRule>
  </conditionalFormatting>
  <conditionalFormatting sqref="C14">
    <cfRule type="expression" dxfId="7" priority="8" stopIfTrue="1">
      <formula>AND($E14&gt;0,ISBLANK($J14))</formula>
    </cfRule>
  </conditionalFormatting>
  <conditionalFormatting sqref="C15">
    <cfRule type="expression" dxfId="6" priority="7" stopIfTrue="1">
      <formula>AND($E15&gt;0,ISBLANK($J15))</formula>
    </cfRule>
  </conditionalFormatting>
  <conditionalFormatting sqref="C17">
    <cfRule type="expression" dxfId="5" priority="6" stopIfTrue="1">
      <formula>AND($E17&gt;0,ISBLANK($J17))</formula>
    </cfRule>
  </conditionalFormatting>
  <conditionalFormatting sqref="C18">
    <cfRule type="expression" dxfId="4" priority="5" stopIfTrue="1">
      <formula>AND($E18&gt;0,ISBLANK($J18))</formula>
    </cfRule>
  </conditionalFormatting>
  <conditionalFormatting sqref="C23">
    <cfRule type="expression" dxfId="3" priority="4" stopIfTrue="1">
      <formula>AND($E23&gt;0,ISBLANK($J23))</formula>
    </cfRule>
  </conditionalFormatting>
  <conditionalFormatting sqref="C24">
    <cfRule type="expression" dxfId="2" priority="3" stopIfTrue="1">
      <formula>AND($E24&gt;0,ISBLANK($J24))</formula>
    </cfRule>
  </conditionalFormatting>
  <conditionalFormatting sqref="C25">
    <cfRule type="expression" dxfId="1" priority="2" stopIfTrue="1">
      <formula>AND($E25&gt;0,ISBLANK($J25))</formula>
    </cfRule>
  </conditionalFormatting>
  <conditionalFormatting sqref="C26">
    <cfRule type="expression" dxfId="0" priority="1" stopIfTrue="1">
      <formula>AND($E26&gt;0,ISBLANK($J26))</formula>
    </cfRule>
  </conditionalFormatting>
  <dataValidations disablePrompts="1" count="5">
    <dataValidation type="list" allowBlank="1" showInputMessage="1" showErrorMessage="1" sqref="E5" xr:uid="{00000000-0002-0000-0000-000000000000}">
      <formula1>"R.R. (Rick Reekers)"</formula1>
    </dataValidation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allowBlank="1" showInputMessage="1" showErrorMessage="1" promptTitle="Abbreviations:" prompt="1: Approved_x000a_2 : Approved with minor comments_x000a_3 : Not Approved_x000a_4 : Unacceptable Quality_x000a_5 : No subject to EIED / OIEC review" sqref="J8:J9" xr:uid="{00000000-0002-0000-0000-000002000000}"/>
    <dataValidation type="list" allowBlank="1" showInputMessage="1" showErrorMessage="1" sqref="J10:J51" xr:uid="{00000000-0002-0000-0000-000003000000}">
      <formula1>"1,2,3,4,5"</formula1>
    </dataValidation>
    <dataValidation type="list" allowBlank="1" showInputMessage="1" showErrorMessage="1" sqref="E10:E81" xr:uid="{00000000-0002-0000-0000-000004000000}">
      <formula1>"IFC,IFA,IFI,AFC,AB"</formula1>
    </dataValidation>
  </dataValidations>
  <pageMargins left="0.51181102362204722" right="0.47244094488188981" top="0.62992125984251968" bottom="0.59055118110236227" header="0.51181102362204722" footer="0.51181102362204722"/>
  <pageSetup paperSize="9" scale="68" fitToHeight="0" orientation="landscape" r:id="rId1"/>
  <headerFooter alignWithMargins="0"/>
  <ignoredErrors>
    <ignoredError sqref="K27:K29 K35 K16 K13 K19:K22 K10 K38:K45" evalError="1"/>
    <ignoredError sqref="B50:B51 B27:B29 B35 B16 B13 B19:B22 B10 B38:B4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6D3E-87C3-48C1-9EDA-678D59CAFF35}">
  <dimension ref="A2:AH61"/>
  <sheetViews>
    <sheetView showGridLines="0" showZeros="0" showOutlineSymbols="0" view="pageBreakPreview" topLeftCell="A10" zoomScaleNormal="85" zoomScaleSheetLayoutView="100" workbookViewId="0">
      <selection activeCell="AK35" sqref="AK35"/>
    </sheetView>
  </sheetViews>
  <sheetFormatPr defaultColWidth="3.85546875" defaultRowHeight="12.75"/>
  <cols>
    <col min="1" max="1" width="2.7109375" style="109" customWidth="1"/>
    <col min="2" max="2" width="3.5703125" style="110" customWidth="1"/>
    <col min="3" max="3" width="1.85546875" style="110" customWidth="1"/>
    <col min="4" max="4" width="2.5703125" style="110" customWidth="1"/>
    <col min="5" max="5" width="3.140625" style="110" customWidth="1"/>
    <col min="6" max="6" width="3.42578125" style="110" customWidth="1"/>
    <col min="7" max="7" width="1.7109375" style="110" customWidth="1"/>
    <col min="8" max="8" width="1.85546875" style="110" customWidth="1"/>
    <col min="9" max="9" width="2" style="110" customWidth="1"/>
    <col min="10" max="10" width="4.5703125" style="110" customWidth="1"/>
    <col min="11" max="11" width="4.7109375" style="110" customWidth="1"/>
    <col min="12" max="12" width="3.7109375" style="110" customWidth="1"/>
    <col min="13" max="13" width="2" style="110" customWidth="1"/>
    <col min="14" max="14" width="4" style="110" customWidth="1"/>
    <col min="15" max="15" width="4.140625" style="110" customWidth="1"/>
    <col min="16" max="16" width="2" style="110" customWidth="1"/>
    <col min="17" max="17" width="2.140625" style="110" customWidth="1"/>
    <col min="18" max="18" width="4.140625" style="110" customWidth="1"/>
    <col min="19" max="19" width="3.5703125" style="110" customWidth="1"/>
    <col min="20" max="20" width="4" style="110" customWidth="1"/>
    <col min="21" max="21" width="4.5703125" style="110" customWidth="1"/>
    <col min="22" max="22" width="2.5703125" style="110" customWidth="1"/>
    <col min="23" max="23" width="3.140625" style="110" customWidth="1"/>
    <col min="24" max="24" width="1.7109375" style="110" customWidth="1"/>
    <col min="25" max="25" width="2.5703125" style="110" customWidth="1"/>
    <col min="26" max="26" width="1.5703125" style="110" customWidth="1"/>
    <col min="27" max="27" width="1.85546875" style="110" customWidth="1"/>
    <col min="28" max="28" width="2.7109375" style="110" customWidth="1"/>
    <col min="29" max="29" width="1.85546875" style="110" customWidth="1"/>
    <col min="30" max="31" width="2.85546875" style="110" customWidth="1"/>
    <col min="32" max="32" width="2.7109375" style="110" customWidth="1"/>
    <col min="33" max="33" width="5" style="110" customWidth="1"/>
    <col min="34" max="34" width="0.85546875" style="110" customWidth="1"/>
    <col min="35" max="35" width="2.85546875" style="110" customWidth="1"/>
    <col min="36" max="36" width="3.85546875" style="110"/>
    <col min="37" max="37" width="41.42578125" style="110" customWidth="1"/>
    <col min="38" max="38" width="39.7109375" style="110" customWidth="1"/>
    <col min="39" max="16384" width="3.85546875" style="110"/>
  </cols>
  <sheetData>
    <row r="2" spans="1:34">
      <c r="B2" s="195" t="s">
        <v>359</v>
      </c>
      <c r="C2" s="196"/>
      <c r="D2" s="196"/>
      <c r="E2" s="196"/>
      <c r="F2" s="196"/>
      <c r="G2" s="196"/>
      <c r="H2" s="196"/>
      <c r="I2" s="196"/>
      <c r="J2" s="197"/>
      <c r="K2" s="204" t="s">
        <v>360</v>
      </c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6"/>
      <c r="Z2" s="195" t="s">
        <v>332</v>
      </c>
      <c r="AA2" s="196"/>
      <c r="AB2" s="196"/>
      <c r="AC2" s="196"/>
      <c r="AD2" s="196"/>
      <c r="AE2" s="196"/>
      <c r="AF2" s="196"/>
      <c r="AG2" s="197"/>
    </row>
    <row r="3" spans="1:34">
      <c r="B3" s="198"/>
      <c r="C3" s="199"/>
      <c r="D3" s="199"/>
      <c r="E3" s="199"/>
      <c r="F3" s="199"/>
      <c r="G3" s="199"/>
      <c r="H3" s="199"/>
      <c r="I3" s="199"/>
      <c r="J3" s="200"/>
      <c r="K3" s="207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9"/>
      <c r="Z3" s="198"/>
      <c r="AA3" s="199"/>
      <c r="AB3" s="199"/>
      <c r="AC3" s="199"/>
      <c r="AD3" s="199"/>
      <c r="AE3" s="199"/>
      <c r="AF3" s="199"/>
      <c r="AG3" s="200"/>
    </row>
    <row r="4" spans="1:34">
      <c r="A4" s="111"/>
      <c r="B4" s="198"/>
      <c r="C4" s="199"/>
      <c r="D4" s="199"/>
      <c r="E4" s="199"/>
      <c r="F4" s="199"/>
      <c r="G4" s="199"/>
      <c r="H4" s="199"/>
      <c r="I4" s="199"/>
      <c r="J4" s="200"/>
      <c r="K4" s="207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9"/>
      <c r="Z4" s="198"/>
      <c r="AA4" s="199"/>
      <c r="AB4" s="199"/>
      <c r="AC4" s="199"/>
      <c r="AD4" s="199"/>
      <c r="AE4" s="199"/>
      <c r="AF4" s="199"/>
      <c r="AG4" s="200"/>
    </row>
    <row r="5" spans="1:34" ht="8.25" customHeight="1">
      <c r="B5" s="198"/>
      <c r="C5" s="199"/>
      <c r="D5" s="199"/>
      <c r="E5" s="199"/>
      <c r="F5" s="199"/>
      <c r="G5" s="199"/>
      <c r="H5" s="199"/>
      <c r="I5" s="199"/>
      <c r="J5" s="200"/>
      <c r="K5" s="210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2"/>
      <c r="Z5" s="198"/>
      <c r="AA5" s="199"/>
      <c r="AB5" s="199"/>
      <c r="AC5" s="199"/>
      <c r="AD5" s="199"/>
      <c r="AE5" s="199"/>
      <c r="AF5" s="199"/>
      <c r="AG5" s="200"/>
    </row>
    <row r="6" spans="1:34" ht="9.75" customHeight="1">
      <c r="B6" s="198"/>
      <c r="C6" s="199"/>
      <c r="D6" s="199"/>
      <c r="E6" s="199"/>
      <c r="F6" s="199"/>
      <c r="G6" s="199"/>
      <c r="H6" s="199"/>
      <c r="I6" s="199"/>
      <c r="J6" s="200"/>
      <c r="K6" s="213" t="s">
        <v>361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5"/>
      <c r="Z6" s="198"/>
      <c r="AA6" s="199"/>
      <c r="AB6" s="199"/>
      <c r="AC6" s="199"/>
      <c r="AD6" s="199"/>
      <c r="AE6" s="199"/>
      <c r="AF6" s="199"/>
      <c r="AG6" s="200"/>
    </row>
    <row r="7" spans="1:34" ht="18.75" customHeight="1">
      <c r="B7" s="201"/>
      <c r="C7" s="202"/>
      <c r="D7" s="202"/>
      <c r="E7" s="202"/>
      <c r="F7" s="202"/>
      <c r="G7" s="202"/>
      <c r="H7" s="202"/>
      <c r="I7" s="202"/>
      <c r="J7" s="203"/>
      <c r="K7" s="216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8"/>
      <c r="Z7" s="198"/>
      <c r="AA7" s="199"/>
      <c r="AB7" s="199"/>
      <c r="AC7" s="199"/>
      <c r="AD7" s="199"/>
      <c r="AE7" s="199"/>
      <c r="AF7" s="199"/>
      <c r="AG7" s="200"/>
    </row>
    <row r="8" spans="1:34" ht="45.75" customHeight="1">
      <c r="B8" s="222" t="s">
        <v>362</v>
      </c>
      <c r="C8" s="223"/>
      <c r="D8" s="223"/>
      <c r="E8" s="223"/>
      <c r="F8" s="223"/>
      <c r="G8" s="223"/>
      <c r="H8" s="223"/>
      <c r="I8" s="223"/>
      <c r="J8" s="224"/>
      <c r="K8" s="219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1"/>
      <c r="Z8" s="201"/>
      <c r="AA8" s="202"/>
      <c r="AB8" s="202"/>
      <c r="AC8" s="202"/>
      <c r="AD8" s="202"/>
      <c r="AE8" s="202"/>
      <c r="AF8" s="202"/>
      <c r="AG8" s="203"/>
    </row>
    <row r="9" spans="1:34" ht="19.5" customHeight="1">
      <c r="B9" s="225"/>
      <c r="C9" s="226"/>
      <c r="D9" s="226"/>
      <c r="E9" s="226"/>
      <c r="F9" s="226"/>
      <c r="G9" s="226"/>
      <c r="H9" s="226"/>
      <c r="I9" s="226"/>
      <c r="J9" s="227"/>
      <c r="K9" s="181" t="s">
        <v>363</v>
      </c>
      <c r="L9" s="181"/>
      <c r="M9" s="181" t="s">
        <v>364</v>
      </c>
      <c r="N9" s="181"/>
      <c r="O9" s="182" t="s">
        <v>365</v>
      </c>
      <c r="P9" s="182"/>
      <c r="Q9" s="181" t="s">
        <v>366</v>
      </c>
      <c r="R9" s="181"/>
      <c r="S9" s="181" t="s">
        <v>367</v>
      </c>
      <c r="T9" s="181"/>
      <c r="U9" s="182" t="s">
        <v>368</v>
      </c>
      <c r="V9" s="182"/>
      <c r="W9" s="182" t="s">
        <v>369</v>
      </c>
      <c r="X9" s="182"/>
      <c r="Y9" s="182"/>
      <c r="Z9" s="228" t="s">
        <v>370</v>
      </c>
      <c r="AA9" s="229"/>
      <c r="AB9" s="229"/>
      <c r="AC9" s="229"/>
      <c r="AD9" s="230"/>
      <c r="AE9" s="230"/>
      <c r="AF9" s="230"/>
      <c r="AG9" s="231"/>
      <c r="AH9" s="112"/>
    </row>
    <row r="10" spans="1:34" ht="21" customHeight="1">
      <c r="B10" s="192" t="s">
        <v>371</v>
      </c>
      <c r="C10" s="193"/>
      <c r="D10" s="193"/>
      <c r="E10" s="193"/>
      <c r="F10" s="193"/>
      <c r="G10" s="193"/>
      <c r="H10" s="193"/>
      <c r="I10" s="193"/>
      <c r="J10" s="194"/>
      <c r="K10" s="181" t="s">
        <v>372</v>
      </c>
      <c r="L10" s="181"/>
      <c r="M10" s="181">
        <v>20</v>
      </c>
      <c r="N10" s="181"/>
      <c r="O10" s="182" t="s">
        <v>373</v>
      </c>
      <c r="P10" s="182"/>
      <c r="Q10" s="182">
        <v>303</v>
      </c>
      <c r="R10" s="182"/>
      <c r="S10" s="181" t="s">
        <v>374</v>
      </c>
      <c r="T10" s="181"/>
      <c r="U10" s="182" t="s">
        <v>375</v>
      </c>
      <c r="V10" s="182"/>
      <c r="W10" s="183" t="s">
        <v>67</v>
      </c>
      <c r="X10" s="183"/>
      <c r="Y10" s="183"/>
      <c r="Z10" s="184" t="s">
        <v>376</v>
      </c>
      <c r="AA10" s="185"/>
      <c r="AB10" s="185"/>
      <c r="AC10" s="185"/>
      <c r="AD10" s="186"/>
      <c r="AE10" s="187" t="s">
        <v>377</v>
      </c>
      <c r="AF10" s="188"/>
      <c r="AG10" s="189"/>
    </row>
    <row r="11" spans="1:34" ht="26.25" customHeight="1"/>
    <row r="12" spans="1:34" ht="13.5" customHeight="1"/>
    <row r="13" spans="1:34" ht="15" customHeight="1"/>
    <row r="14" spans="1:34" ht="9.75" customHeight="1"/>
    <row r="15" spans="1:34" ht="8.25" customHeight="1"/>
    <row r="16" spans="1:34" ht="10.5" customHeight="1"/>
    <row r="18" spans="2:34" ht="10.5" customHeight="1"/>
    <row r="22" spans="2:34" ht="12.75" customHeight="1">
      <c r="B22" s="190" t="s">
        <v>378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13"/>
    </row>
    <row r="23" spans="2:34" ht="45.75" customHeight="1"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13"/>
    </row>
    <row r="24" spans="2:34" ht="16.5" customHeight="1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13"/>
    </row>
    <row r="25" spans="2:34" ht="12.75" customHeight="1"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13"/>
    </row>
    <row r="26" spans="2:34" ht="12.75" customHeight="1"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13"/>
    </row>
    <row r="27" spans="2:34" ht="12.75" customHeight="1"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13"/>
    </row>
    <row r="28" spans="2:34" ht="21" customHeight="1"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13"/>
    </row>
    <row r="29" spans="2:34" ht="27" customHeight="1"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13"/>
    </row>
    <row r="30" spans="2:34" ht="12.75" customHeight="1"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13"/>
    </row>
    <row r="34" spans="1:33" ht="10.5" customHeight="1">
      <c r="A34" s="114"/>
    </row>
    <row r="35" spans="1:33" ht="12" customHeight="1">
      <c r="A35" s="114"/>
    </row>
    <row r="36" spans="1:33" ht="10.5" customHeight="1">
      <c r="A36" s="114"/>
    </row>
    <row r="37" spans="1:33" ht="8.25" customHeight="1">
      <c r="A37" s="114"/>
    </row>
    <row r="38" spans="1:33" ht="15" customHeight="1">
      <c r="A38" s="114"/>
    </row>
    <row r="39" spans="1:33" ht="10.5" customHeight="1">
      <c r="A39" s="114"/>
    </row>
    <row r="40" spans="1:33" ht="7.5" customHeight="1">
      <c r="A40" s="114"/>
    </row>
    <row r="41" spans="1:33" ht="6.75" customHeight="1">
      <c r="A41" s="114"/>
    </row>
    <row r="42" spans="1:33" ht="15" customHeight="1">
      <c r="A42" s="114"/>
    </row>
    <row r="43" spans="1:33" ht="15" customHeight="1">
      <c r="A43" s="114"/>
      <c r="B43" s="174"/>
      <c r="C43" s="175"/>
      <c r="D43" s="176"/>
      <c r="E43" s="177"/>
      <c r="F43" s="177"/>
      <c r="G43" s="178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4"/>
      <c r="X43" s="180"/>
      <c r="Y43" s="180"/>
      <c r="Z43" s="180"/>
      <c r="AA43" s="180"/>
      <c r="AB43" s="175"/>
      <c r="AC43" s="171"/>
      <c r="AD43" s="172"/>
      <c r="AE43" s="172"/>
      <c r="AF43" s="173"/>
      <c r="AG43" s="115"/>
    </row>
    <row r="44" spans="1:33" ht="15" customHeight="1">
      <c r="A44" s="114"/>
      <c r="B44" s="174"/>
      <c r="C44" s="175"/>
      <c r="D44" s="176"/>
      <c r="E44" s="177"/>
      <c r="F44" s="177"/>
      <c r="G44" s="178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4"/>
      <c r="X44" s="180"/>
      <c r="Y44" s="180"/>
      <c r="Z44" s="180"/>
      <c r="AA44" s="180"/>
      <c r="AB44" s="175"/>
      <c r="AC44" s="171"/>
      <c r="AD44" s="172"/>
      <c r="AE44" s="172"/>
      <c r="AF44" s="173"/>
      <c r="AG44" s="115"/>
    </row>
    <row r="45" spans="1:33" ht="15" customHeight="1">
      <c r="A45" s="114"/>
      <c r="B45" s="174"/>
      <c r="C45" s="175"/>
      <c r="D45" s="176"/>
      <c r="E45" s="177"/>
      <c r="F45" s="177"/>
      <c r="G45" s="178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4"/>
      <c r="X45" s="180"/>
      <c r="Y45" s="180"/>
      <c r="Z45" s="180"/>
      <c r="AA45" s="180"/>
      <c r="AB45" s="175"/>
      <c r="AC45" s="171"/>
      <c r="AD45" s="172"/>
      <c r="AE45" s="172"/>
      <c r="AF45" s="173"/>
      <c r="AG45" s="115"/>
    </row>
    <row r="46" spans="1:33" ht="15" customHeight="1">
      <c r="A46" s="114"/>
      <c r="B46" s="174"/>
      <c r="C46" s="175"/>
      <c r="D46" s="176"/>
      <c r="E46" s="177"/>
      <c r="F46" s="177"/>
      <c r="G46" s="178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4"/>
      <c r="X46" s="180"/>
      <c r="Y46" s="180"/>
      <c r="Z46" s="180"/>
      <c r="AA46" s="180"/>
      <c r="AB46" s="175"/>
      <c r="AC46" s="171"/>
      <c r="AD46" s="172"/>
      <c r="AE46" s="172"/>
      <c r="AF46" s="173"/>
      <c r="AG46" s="115"/>
    </row>
    <row r="47" spans="1:33" ht="15" customHeight="1">
      <c r="A47" s="114"/>
      <c r="B47" s="174"/>
      <c r="C47" s="175"/>
      <c r="D47" s="176"/>
      <c r="E47" s="177"/>
      <c r="F47" s="177"/>
      <c r="G47" s="178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4"/>
      <c r="X47" s="180"/>
      <c r="Y47" s="180"/>
      <c r="Z47" s="180"/>
      <c r="AA47" s="180"/>
      <c r="AB47" s="175"/>
      <c r="AC47" s="171"/>
      <c r="AD47" s="172"/>
      <c r="AE47" s="172"/>
      <c r="AF47" s="173"/>
      <c r="AG47" s="115"/>
    </row>
    <row r="48" spans="1:33" ht="15" customHeight="1">
      <c r="A48" s="114"/>
      <c r="B48" s="174" t="s">
        <v>18</v>
      </c>
      <c r="C48" s="175"/>
      <c r="D48" s="176" t="s">
        <v>331</v>
      </c>
      <c r="E48" s="177"/>
      <c r="F48" s="177"/>
      <c r="G48" s="178"/>
      <c r="H48" s="179" t="s">
        <v>379</v>
      </c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 t="s">
        <v>380</v>
      </c>
      <c r="T48" s="179"/>
      <c r="U48" s="179"/>
      <c r="V48" s="179"/>
      <c r="W48" s="174" t="s">
        <v>381</v>
      </c>
      <c r="X48" s="180"/>
      <c r="Y48" s="180"/>
      <c r="Z48" s="180"/>
      <c r="AA48" s="180"/>
      <c r="AB48" s="175"/>
      <c r="AC48" s="171" t="s">
        <v>382</v>
      </c>
      <c r="AD48" s="172"/>
      <c r="AE48" s="172"/>
      <c r="AF48" s="173"/>
      <c r="AG48" s="115"/>
    </row>
    <row r="49" spans="1:33" ht="9.75" customHeight="1">
      <c r="A49" s="114"/>
      <c r="B49" s="170" t="s">
        <v>55</v>
      </c>
      <c r="C49" s="170"/>
      <c r="D49" s="170" t="s">
        <v>383</v>
      </c>
      <c r="E49" s="170"/>
      <c r="F49" s="170"/>
      <c r="G49" s="170"/>
      <c r="H49" s="170" t="s">
        <v>384</v>
      </c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 t="s">
        <v>385</v>
      </c>
      <c r="T49" s="170"/>
      <c r="U49" s="170"/>
      <c r="V49" s="170"/>
      <c r="W49" s="170" t="s">
        <v>386</v>
      </c>
      <c r="X49" s="170"/>
      <c r="Y49" s="170"/>
      <c r="Z49" s="170"/>
      <c r="AA49" s="170"/>
      <c r="AB49" s="170"/>
      <c r="AC49" s="170" t="s">
        <v>387</v>
      </c>
      <c r="AD49" s="170"/>
      <c r="AE49" s="170"/>
      <c r="AF49" s="170"/>
      <c r="AG49" s="116" t="s">
        <v>388</v>
      </c>
    </row>
    <row r="50" spans="1:33" ht="14.25" customHeight="1">
      <c r="A50" s="114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64" t="s">
        <v>389</v>
      </c>
      <c r="AD50" s="165"/>
      <c r="AE50" s="166"/>
      <c r="AF50" s="167" t="s">
        <v>390</v>
      </c>
      <c r="AG50" s="168"/>
    </row>
    <row r="51" spans="1:33" ht="10.5" customHeight="1">
      <c r="A51" s="114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9"/>
      <c r="V51" s="119"/>
      <c r="W51" s="119"/>
      <c r="X51" s="119"/>
      <c r="Y51" s="119"/>
      <c r="Z51" s="119"/>
      <c r="AA51" s="119"/>
      <c r="AB51" s="119"/>
      <c r="AC51" s="169"/>
      <c r="AD51" s="169"/>
      <c r="AE51" s="169"/>
      <c r="AF51" s="169"/>
      <c r="AG51" s="120"/>
    </row>
    <row r="52" spans="1:33" ht="14.25" customHeight="1">
      <c r="A52" s="114"/>
    </row>
    <row r="53" spans="1:33" ht="9.75" customHeight="1">
      <c r="A53" s="114"/>
    </row>
    <row r="59" spans="1:33" ht="17.25" customHeight="1"/>
    <row r="61" spans="1:33" ht="19.5" customHeight="1"/>
  </sheetData>
  <mergeCells count="69">
    <mergeCell ref="B2:J7"/>
    <mergeCell ref="K2:Y5"/>
    <mergeCell ref="Z2:AG8"/>
    <mergeCell ref="K6:Y8"/>
    <mergeCell ref="B8:J9"/>
    <mergeCell ref="K9:L9"/>
    <mergeCell ref="M9:N9"/>
    <mergeCell ref="O9:P9"/>
    <mergeCell ref="Q9:R9"/>
    <mergeCell ref="S9:T9"/>
    <mergeCell ref="U9:V9"/>
    <mergeCell ref="W9:Y9"/>
    <mergeCell ref="Z9:AG9"/>
    <mergeCell ref="B10:J10"/>
    <mergeCell ref="K10:L10"/>
    <mergeCell ref="M10:N10"/>
    <mergeCell ref="O10:P10"/>
    <mergeCell ref="Q10:R10"/>
    <mergeCell ref="S10:T10"/>
    <mergeCell ref="U10:V10"/>
    <mergeCell ref="AC44:AF44"/>
    <mergeCell ref="W10:Y10"/>
    <mergeCell ref="Z10:AD10"/>
    <mergeCell ref="AE10:AG10"/>
    <mergeCell ref="B22:AG30"/>
    <mergeCell ref="B43:C43"/>
    <mergeCell ref="D43:G43"/>
    <mergeCell ref="H43:R43"/>
    <mergeCell ref="S43:V43"/>
    <mergeCell ref="W43:AB43"/>
    <mergeCell ref="AC43:AF43"/>
    <mergeCell ref="B44:C44"/>
    <mergeCell ref="D44:G44"/>
    <mergeCell ref="H44:R44"/>
    <mergeCell ref="S44:V44"/>
    <mergeCell ref="W44:AB44"/>
    <mergeCell ref="AC46:AF46"/>
    <mergeCell ref="B45:C45"/>
    <mergeCell ref="D45:G45"/>
    <mergeCell ref="H45:R45"/>
    <mergeCell ref="S45:V45"/>
    <mergeCell ref="W45:AB45"/>
    <mergeCell ref="AC45:AF45"/>
    <mergeCell ref="B46:C46"/>
    <mergeCell ref="D46:G46"/>
    <mergeCell ref="H46:R46"/>
    <mergeCell ref="S46:V46"/>
    <mergeCell ref="W46:AB46"/>
    <mergeCell ref="AC48:AF48"/>
    <mergeCell ref="B47:C47"/>
    <mergeCell ref="D47:G47"/>
    <mergeCell ref="H47:R47"/>
    <mergeCell ref="S47:V47"/>
    <mergeCell ref="W47:AB47"/>
    <mergeCell ref="AC47:AF47"/>
    <mergeCell ref="B48:C48"/>
    <mergeCell ref="D48:G48"/>
    <mergeCell ref="H48:R48"/>
    <mergeCell ref="S48:V48"/>
    <mergeCell ref="W48:AB48"/>
    <mergeCell ref="AC50:AE50"/>
    <mergeCell ref="AF50:AG50"/>
    <mergeCell ref="AC51:AF51"/>
    <mergeCell ref="B49:C49"/>
    <mergeCell ref="D49:G49"/>
    <mergeCell ref="H49:R49"/>
    <mergeCell ref="S49:V49"/>
    <mergeCell ref="W49:AB49"/>
    <mergeCell ref="AC49:AF49"/>
  </mergeCells>
  <printOptions horizontalCentered="1"/>
  <pageMargins left="0.5" right="0.5" top="0.5" bottom="0.5" header="0.97000000000000008" footer="0.4"/>
  <pageSetup paperSize="9" scale="97" orientation="portrait" horizontalDpi="300" verticalDpi="300" r:id="rId1"/>
  <headerFooter alignWithMargins="0">
    <oddHeader>&amp;R &amp;"Arial,Regular"&amp;8 1 of &amp;N &amp;K00+000.</oddHeader>
    <oddFooter>&amp;R &amp;C&amp;"Arial,regular"&amp;7This document with all its rights is the property of B.U.P.C. and must be held in confidence. No disclosure, reproduction or other use of the document in whole or a portion is to made without the prior consent of B.U.P.C.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1AA9-4D73-4979-BF4F-0AF3350A0E2F}">
  <sheetPr>
    <pageSetUpPr fitToPage="1"/>
  </sheetPr>
  <dimension ref="B1:AD310"/>
  <sheetViews>
    <sheetView view="pageBreakPreview" zoomScaleNormal="100" zoomScaleSheetLayoutView="100" workbookViewId="0">
      <selection activeCell="I9" sqref="I9"/>
    </sheetView>
  </sheetViews>
  <sheetFormatPr defaultRowHeight="11.25"/>
  <cols>
    <col min="1" max="1" width="2.42578125" style="121" customWidth="1"/>
    <col min="2" max="2" width="2.28515625" style="121" customWidth="1"/>
    <col min="3" max="3" width="3.5703125" style="121" customWidth="1"/>
    <col min="4" max="11" width="3.28515625" style="121" customWidth="1"/>
    <col min="12" max="12" width="3.5703125" style="121" customWidth="1"/>
    <col min="13" max="20" width="3.28515625" style="121" customWidth="1"/>
    <col min="21" max="21" width="3.5703125" style="121" customWidth="1"/>
    <col min="22" max="22" width="3.28515625" style="121" customWidth="1"/>
    <col min="23" max="23" width="3.42578125" style="121" customWidth="1"/>
    <col min="24" max="29" width="3.28515625" style="121" customWidth="1"/>
    <col min="30" max="30" width="1.5703125" style="121" customWidth="1"/>
    <col min="31" max="54" width="3.42578125" style="121" customWidth="1"/>
    <col min="55" max="16384" width="9.140625" style="121"/>
  </cols>
  <sheetData>
    <row r="1" spans="2:30" ht="12" customHeight="1"/>
    <row r="2" spans="2:30" ht="150" customHeight="1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2:30" ht="17.25" customHeight="1" thickBot="1">
      <c r="B3" s="122"/>
      <c r="C3" s="232" t="s">
        <v>391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122"/>
    </row>
    <row r="4" spans="2:30" ht="12.75" customHeight="1">
      <c r="B4" s="122"/>
      <c r="C4" s="233" t="s">
        <v>392</v>
      </c>
      <c r="D4" s="235" t="s">
        <v>393</v>
      </c>
      <c r="E4" s="236"/>
      <c r="F4" s="236"/>
      <c r="G4" s="236"/>
      <c r="H4" s="236"/>
      <c r="I4" s="236"/>
      <c r="J4" s="236"/>
      <c r="K4" s="237"/>
      <c r="L4" s="233" t="s">
        <v>392</v>
      </c>
      <c r="M4" s="235" t="s">
        <v>393</v>
      </c>
      <c r="N4" s="236"/>
      <c r="O4" s="236"/>
      <c r="P4" s="236"/>
      <c r="Q4" s="236"/>
      <c r="R4" s="236"/>
      <c r="S4" s="236"/>
      <c r="T4" s="237"/>
      <c r="U4" s="233" t="s">
        <v>392</v>
      </c>
      <c r="V4" s="235" t="s">
        <v>393</v>
      </c>
      <c r="W4" s="236"/>
      <c r="X4" s="236"/>
      <c r="Y4" s="236"/>
      <c r="Z4" s="236"/>
      <c r="AA4" s="236"/>
      <c r="AB4" s="236"/>
      <c r="AC4" s="237"/>
      <c r="AD4" s="122"/>
    </row>
    <row r="5" spans="2:30" ht="13.5" customHeight="1" thickBot="1">
      <c r="C5" s="234"/>
      <c r="D5" s="123" t="s">
        <v>18</v>
      </c>
      <c r="E5" s="123"/>
      <c r="F5" s="123"/>
      <c r="G5" s="123"/>
      <c r="H5" s="123"/>
      <c r="I5" s="123"/>
      <c r="J5" s="123"/>
      <c r="K5" s="124"/>
      <c r="L5" s="234"/>
      <c r="M5" s="123"/>
      <c r="N5" s="123"/>
      <c r="O5" s="123"/>
      <c r="P5" s="123"/>
      <c r="Q5" s="123"/>
      <c r="R5" s="123"/>
      <c r="S5" s="123"/>
      <c r="T5" s="124"/>
      <c r="U5" s="234"/>
      <c r="V5" s="123"/>
      <c r="W5" s="123"/>
      <c r="X5" s="123"/>
      <c r="Y5" s="123"/>
      <c r="Z5" s="123"/>
      <c r="AA5" s="123"/>
      <c r="AB5" s="123"/>
      <c r="AC5" s="124"/>
    </row>
    <row r="6" spans="2:30" ht="15.75" customHeight="1">
      <c r="C6" s="125" t="s">
        <v>394</v>
      </c>
      <c r="D6" s="126" t="s">
        <v>395</v>
      </c>
      <c r="E6" s="126"/>
      <c r="F6" s="126"/>
      <c r="G6" s="126"/>
      <c r="H6" s="126"/>
      <c r="I6" s="126"/>
      <c r="J6" s="126"/>
      <c r="K6" s="127"/>
      <c r="L6" s="125"/>
      <c r="M6" s="126"/>
      <c r="N6" s="126"/>
      <c r="O6" s="126"/>
      <c r="P6" s="126"/>
      <c r="Q6" s="126"/>
      <c r="R6" s="126"/>
      <c r="S6" s="126"/>
      <c r="T6" s="127"/>
      <c r="U6" s="125"/>
      <c r="V6" s="126"/>
      <c r="W6" s="126"/>
      <c r="X6" s="126"/>
      <c r="Y6" s="126"/>
      <c r="Z6" s="126"/>
      <c r="AA6" s="126"/>
      <c r="AB6" s="126"/>
      <c r="AC6" s="127"/>
    </row>
    <row r="7" spans="2:30" ht="15.75" customHeight="1">
      <c r="C7" s="128" t="s">
        <v>396</v>
      </c>
      <c r="D7" s="129" t="s">
        <v>395</v>
      </c>
      <c r="E7" s="129"/>
      <c r="F7" s="129"/>
      <c r="G7" s="129"/>
      <c r="H7" s="129"/>
      <c r="I7" s="129"/>
      <c r="J7" s="129"/>
      <c r="K7" s="130"/>
      <c r="L7" s="128"/>
      <c r="M7" s="129"/>
      <c r="N7" s="129"/>
      <c r="O7" s="129"/>
      <c r="P7" s="129"/>
      <c r="Q7" s="129"/>
      <c r="R7" s="129"/>
      <c r="S7" s="129"/>
      <c r="T7" s="130"/>
      <c r="U7" s="128"/>
      <c r="V7" s="129"/>
      <c r="W7" s="129"/>
      <c r="X7" s="129"/>
      <c r="Y7" s="129"/>
      <c r="Z7" s="129"/>
      <c r="AA7" s="129"/>
      <c r="AB7" s="129"/>
      <c r="AC7" s="130"/>
    </row>
    <row r="8" spans="2:30" ht="15.75" customHeight="1">
      <c r="C8" s="128" t="s">
        <v>397</v>
      </c>
      <c r="D8" s="129" t="s">
        <v>395</v>
      </c>
      <c r="E8" s="129"/>
      <c r="F8" s="129"/>
      <c r="G8" s="129"/>
      <c r="H8" s="129"/>
      <c r="I8" s="129"/>
      <c r="J8" s="129"/>
      <c r="K8" s="130"/>
      <c r="L8" s="128"/>
      <c r="M8" s="129"/>
      <c r="N8" s="129"/>
      <c r="O8" s="129"/>
      <c r="P8" s="129"/>
      <c r="Q8" s="129"/>
      <c r="R8" s="129"/>
      <c r="S8" s="129"/>
      <c r="T8" s="130"/>
      <c r="U8" s="128"/>
      <c r="V8" s="129"/>
      <c r="W8" s="129"/>
      <c r="X8" s="129"/>
      <c r="Y8" s="129"/>
      <c r="Z8" s="129"/>
      <c r="AA8" s="129"/>
      <c r="AB8" s="129"/>
      <c r="AC8" s="130"/>
    </row>
    <row r="9" spans="2:30" ht="15.75" customHeight="1">
      <c r="C9" s="128" t="s">
        <v>398</v>
      </c>
      <c r="D9" s="129"/>
      <c r="E9" s="129"/>
      <c r="F9" s="129"/>
      <c r="G9" s="129"/>
      <c r="H9" s="129"/>
      <c r="I9" s="129"/>
      <c r="J9" s="129"/>
      <c r="K9" s="130"/>
      <c r="L9" s="128"/>
      <c r="M9" s="129"/>
      <c r="N9" s="129"/>
      <c r="O9" s="129"/>
      <c r="P9" s="129"/>
      <c r="Q9" s="129"/>
      <c r="R9" s="129"/>
      <c r="S9" s="129"/>
      <c r="T9" s="130"/>
      <c r="U9" s="128"/>
      <c r="V9" s="129"/>
      <c r="W9" s="129"/>
      <c r="X9" s="129"/>
      <c r="Y9" s="129"/>
      <c r="Z9" s="129"/>
      <c r="AA9" s="129"/>
      <c r="AB9" s="129"/>
      <c r="AC9" s="130"/>
    </row>
    <row r="10" spans="2:30" ht="15.75" customHeight="1">
      <c r="C10" s="128" t="s">
        <v>399</v>
      </c>
      <c r="D10" s="129"/>
      <c r="E10" s="129"/>
      <c r="F10" s="129"/>
      <c r="G10" s="129"/>
      <c r="H10" s="129"/>
      <c r="I10" s="129"/>
      <c r="J10" s="129"/>
      <c r="K10" s="130"/>
      <c r="L10" s="128"/>
      <c r="M10" s="129"/>
      <c r="N10" s="129"/>
      <c r="O10" s="129"/>
      <c r="P10" s="129"/>
      <c r="Q10" s="129"/>
      <c r="R10" s="129"/>
      <c r="S10" s="129"/>
      <c r="T10" s="130"/>
      <c r="U10" s="128"/>
      <c r="V10" s="129"/>
      <c r="W10" s="129"/>
      <c r="X10" s="129"/>
      <c r="Y10" s="129"/>
      <c r="Z10" s="129"/>
      <c r="AA10" s="129"/>
      <c r="AB10" s="129"/>
      <c r="AC10" s="130"/>
    </row>
    <row r="11" spans="2:30" ht="15.75" customHeight="1">
      <c r="C11" s="128" t="s">
        <v>400</v>
      </c>
      <c r="D11" s="129"/>
      <c r="E11" s="129"/>
      <c r="F11" s="129"/>
      <c r="G11" s="129"/>
      <c r="H11" s="129"/>
      <c r="I11" s="129"/>
      <c r="J11" s="129"/>
      <c r="K11" s="130"/>
      <c r="L11" s="128"/>
      <c r="M11" s="129"/>
      <c r="N11" s="129"/>
      <c r="O11" s="129"/>
      <c r="P11" s="129"/>
      <c r="Q11" s="129"/>
      <c r="R11" s="129"/>
      <c r="S11" s="129"/>
      <c r="T11" s="130"/>
      <c r="U11" s="128"/>
      <c r="V11" s="129"/>
      <c r="W11" s="129"/>
      <c r="X11" s="129"/>
      <c r="Y11" s="129"/>
      <c r="Z11" s="129"/>
      <c r="AA11" s="129"/>
      <c r="AB11" s="129"/>
      <c r="AC11" s="130"/>
    </row>
    <row r="12" spans="2:30" ht="15.75" customHeight="1">
      <c r="C12" s="128" t="s">
        <v>401</v>
      </c>
      <c r="D12" s="129"/>
      <c r="E12" s="129"/>
      <c r="F12" s="129"/>
      <c r="G12" s="129"/>
      <c r="H12" s="129"/>
      <c r="I12" s="129"/>
      <c r="J12" s="129"/>
      <c r="K12" s="130"/>
      <c r="L12" s="128"/>
      <c r="M12" s="129"/>
      <c r="N12" s="129"/>
      <c r="O12" s="129"/>
      <c r="P12" s="129"/>
      <c r="Q12" s="129"/>
      <c r="R12" s="129"/>
      <c r="S12" s="129"/>
      <c r="T12" s="130"/>
      <c r="U12" s="128"/>
      <c r="V12" s="129"/>
      <c r="W12" s="129"/>
      <c r="X12" s="129"/>
      <c r="Y12" s="129"/>
      <c r="Z12" s="129"/>
      <c r="AA12" s="129"/>
      <c r="AB12" s="129"/>
      <c r="AC12" s="130"/>
    </row>
    <row r="13" spans="2:30" ht="15.75" customHeight="1">
      <c r="C13" s="128" t="s">
        <v>402</v>
      </c>
      <c r="D13" s="129"/>
      <c r="E13" s="129"/>
      <c r="F13" s="129"/>
      <c r="G13" s="129"/>
      <c r="H13" s="129"/>
      <c r="I13" s="129"/>
      <c r="J13" s="129"/>
      <c r="K13" s="130"/>
      <c r="L13" s="128"/>
      <c r="M13" s="129"/>
      <c r="N13" s="129"/>
      <c r="O13" s="129"/>
      <c r="P13" s="129"/>
      <c r="Q13" s="129"/>
      <c r="R13" s="129"/>
      <c r="S13" s="129"/>
      <c r="T13" s="130"/>
      <c r="U13" s="128"/>
      <c r="V13" s="129"/>
      <c r="W13" s="129"/>
      <c r="X13" s="129"/>
      <c r="Y13" s="129"/>
      <c r="Z13" s="129"/>
      <c r="AA13" s="129"/>
      <c r="AB13" s="129"/>
      <c r="AC13" s="130"/>
    </row>
    <row r="14" spans="2:30" ht="15.75" customHeight="1">
      <c r="C14" s="128" t="s">
        <v>403</v>
      </c>
      <c r="D14" s="129"/>
      <c r="E14" s="129"/>
      <c r="F14" s="129"/>
      <c r="G14" s="129"/>
      <c r="H14" s="129"/>
      <c r="I14" s="129"/>
      <c r="J14" s="129"/>
      <c r="K14" s="130"/>
      <c r="L14" s="128"/>
      <c r="M14" s="129"/>
      <c r="N14" s="129"/>
      <c r="O14" s="129"/>
      <c r="P14" s="129"/>
      <c r="Q14" s="129"/>
      <c r="R14" s="129"/>
      <c r="S14" s="129"/>
      <c r="T14" s="130"/>
      <c r="U14" s="128"/>
      <c r="V14" s="129"/>
      <c r="W14" s="129"/>
      <c r="X14" s="129"/>
      <c r="Y14" s="129"/>
      <c r="Z14" s="129"/>
      <c r="AA14" s="129"/>
      <c r="AB14" s="129"/>
      <c r="AC14" s="130"/>
    </row>
    <row r="15" spans="2:30" ht="15.75" customHeight="1">
      <c r="C15" s="128" t="s">
        <v>404</v>
      </c>
      <c r="D15" s="129"/>
      <c r="E15" s="129"/>
      <c r="F15" s="129"/>
      <c r="G15" s="129"/>
      <c r="H15" s="129"/>
      <c r="I15" s="129"/>
      <c r="J15" s="129"/>
      <c r="K15" s="130"/>
      <c r="L15" s="128"/>
      <c r="M15" s="129"/>
      <c r="N15" s="129"/>
      <c r="O15" s="129"/>
      <c r="P15" s="129"/>
      <c r="Q15" s="129"/>
      <c r="R15" s="129"/>
      <c r="S15" s="129"/>
      <c r="T15" s="130"/>
      <c r="U15" s="128"/>
      <c r="V15" s="129"/>
      <c r="W15" s="129"/>
      <c r="X15" s="129"/>
      <c r="Y15" s="129"/>
      <c r="Z15" s="129"/>
      <c r="AA15" s="129"/>
      <c r="AB15" s="129"/>
      <c r="AC15" s="130"/>
    </row>
    <row r="16" spans="2:30" ht="15.75" customHeight="1">
      <c r="C16" s="128" t="s">
        <v>405</v>
      </c>
      <c r="D16" s="129"/>
      <c r="E16" s="129"/>
      <c r="F16" s="129"/>
      <c r="G16" s="129"/>
      <c r="H16" s="129"/>
      <c r="I16" s="129"/>
      <c r="J16" s="129"/>
      <c r="K16" s="130"/>
      <c r="L16" s="128"/>
      <c r="M16" s="129"/>
      <c r="N16" s="129"/>
      <c r="O16" s="129"/>
      <c r="P16" s="129"/>
      <c r="Q16" s="129"/>
      <c r="R16" s="129"/>
      <c r="S16" s="129"/>
      <c r="T16" s="130"/>
      <c r="U16" s="128"/>
      <c r="V16" s="129"/>
      <c r="W16" s="129"/>
      <c r="X16" s="129"/>
      <c r="Y16" s="129"/>
      <c r="Z16" s="129"/>
      <c r="AA16" s="129"/>
      <c r="AB16" s="129"/>
      <c r="AC16" s="130"/>
    </row>
    <row r="17" spans="3:29" ht="15.75" customHeight="1">
      <c r="C17" s="128" t="s">
        <v>406</v>
      </c>
      <c r="D17" s="129"/>
      <c r="E17" s="129"/>
      <c r="F17" s="129"/>
      <c r="G17" s="129"/>
      <c r="H17" s="129"/>
      <c r="I17" s="129"/>
      <c r="J17" s="129"/>
      <c r="K17" s="130"/>
      <c r="L17" s="128"/>
      <c r="M17" s="129"/>
      <c r="N17" s="129"/>
      <c r="O17" s="129"/>
      <c r="P17" s="129"/>
      <c r="Q17" s="129"/>
      <c r="R17" s="129"/>
      <c r="S17" s="129"/>
      <c r="T17" s="130"/>
      <c r="U17" s="128"/>
      <c r="V17" s="129"/>
      <c r="W17" s="129"/>
      <c r="X17" s="129"/>
      <c r="Y17" s="129"/>
      <c r="Z17" s="129"/>
      <c r="AA17" s="129"/>
      <c r="AB17" s="129"/>
      <c r="AC17" s="130"/>
    </row>
    <row r="18" spans="3:29" ht="15.75" customHeight="1">
      <c r="C18" s="128" t="s">
        <v>407</v>
      </c>
      <c r="D18" s="129"/>
      <c r="E18" s="129"/>
      <c r="F18" s="129"/>
      <c r="G18" s="129"/>
      <c r="H18" s="129"/>
      <c r="I18" s="129"/>
      <c r="J18" s="129"/>
      <c r="K18" s="130"/>
      <c r="L18" s="128"/>
      <c r="M18" s="129"/>
      <c r="N18" s="129"/>
      <c r="O18" s="129"/>
      <c r="P18" s="129"/>
      <c r="Q18" s="129"/>
      <c r="R18" s="129"/>
      <c r="S18" s="129"/>
      <c r="T18" s="130"/>
      <c r="U18" s="128"/>
      <c r="V18" s="129"/>
      <c r="W18" s="129"/>
      <c r="X18" s="129"/>
      <c r="Y18" s="129"/>
      <c r="Z18" s="129"/>
      <c r="AA18" s="129"/>
      <c r="AB18" s="129"/>
      <c r="AC18" s="130"/>
    </row>
    <row r="19" spans="3:29" ht="15.75" customHeight="1">
      <c r="C19" s="128" t="s">
        <v>408</v>
      </c>
      <c r="D19" s="129"/>
      <c r="E19" s="129"/>
      <c r="F19" s="129"/>
      <c r="G19" s="129"/>
      <c r="H19" s="129"/>
      <c r="I19" s="129"/>
      <c r="J19" s="129"/>
      <c r="K19" s="130"/>
      <c r="L19" s="128"/>
      <c r="M19" s="129"/>
      <c r="N19" s="129"/>
      <c r="O19" s="129"/>
      <c r="P19" s="129"/>
      <c r="Q19" s="129"/>
      <c r="R19" s="129"/>
      <c r="S19" s="129"/>
      <c r="T19" s="130"/>
      <c r="U19" s="128"/>
      <c r="V19" s="129"/>
      <c r="W19" s="129"/>
      <c r="X19" s="129"/>
      <c r="Y19" s="129"/>
      <c r="Z19" s="129"/>
      <c r="AA19" s="129"/>
      <c r="AB19" s="129"/>
      <c r="AC19" s="130"/>
    </row>
    <row r="20" spans="3:29" ht="15.75" customHeight="1">
      <c r="C20" s="128" t="s">
        <v>409</v>
      </c>
      <c r="D20" s="129"/>
      <c r="E20" s="129"/>
      <c r="F20" s="129"/>
      <c r="G20" s="129"/>
      <c r="H20" s="129"/>
      <c r="I20" s="129"/>
      <c r="J20" s="129"/>
      <c r="K20" s="130"/>
      <c r="L20" s="128"/>
      <c r="M20" s="129"/>
      <c r="N20" s="129"/>
      <c r="O20" s="129"/>
      <c r="P20" s="129"/>
      <c r="Q20" s="129"/>
      <c r="R20" s="129"/>
      <c r="S20" s="129"/>
      <c r="T20" s="130"/>
      <c r="U20" s="128"/>
      <c r="V20" s="129"/>
      <c r="W20" s="129"/>
      <c r="X20" s="129"/>
      <c r="Y20" s="129"/>
      <c r="Z20" s="129"/>
      <c r="AA20" s="129"/>
      <c r="AB20" s="129"/>
      <c r="AC20" s="130"/>
    </row>
    <row r="21" spans="3:29" ht="15.75" customHeight="1">
      <c r="C21" s="128" t="s">
        <v>410</v>
      </c>
      <c r="D21" s="129"/>
      <c r="E21" s="129"/>
      <c r="F21" s="129"/>
      <c r="G21" s="129"/>
      <c r="H21" s="129"/>
      <c r="I21" s="129"/>
      <c r="J21" s="129"/>
      <c r="K21" s="130"/>
      <c r="L21" s="128"/>
      <c r="M21" s="129"/>
      <c r="N21" s="129"/>
      <c r="O21" s="129"/>
      <c r="P21" s="129"/>
      <c r="Q21" s="129"/>
      <c r="R21" s="129"/>
      <c r="S21" s="129"/>
      <c r="T21" s="130"/>
      <c r="U21" s="128"/>
      <c r="V21" s="129"/>
      <c r="W21" s="129"/>
      <c r="X21" s="129"/>
      <c r="Y21" s="129"/>
      <c r="Z21" s="129"/>
      <c r="AA21" s="129"/>
      <c r="AB21" s="129"/>
      <c r="AC21" s="130"/>
    </row>
    <row r="22" spans="3:29" ht="15.75" customHeight="1">
      <c r="C22" s="128" t="s">
        <v>411</v>
      </c>
      <c r="D22" s="129"/>
      <c r="E22" s="129"/>
      <c r="F22" s="129"/>
      <c r="G22" s="129"/>
      <c r="H22" s="129"/>
      <c r="I22" s="129"/>
      <c r="J22" s="129"/>
      <c r="K22" s="130"/>
      <c r="L22" s="128"/>
      <c r="M22" s="129"/>
      <c r="N22" s="129"/>
      <c r="O22" s="129"/>
      <c r="P22" s="129"/>
      <c r="Q22" s="129"/>
      <c r="R22" s="129"/>
      <c r="S22" s="129"/>
      <c r="T22" s="130"/>
      <c r="U22" s="128"/>
      <c r="V22" s="129"/>
      <c r="W22" s="129"/>
      <c r="X22" s="129"/>
      <c r="Y22" s="129"/>
      <c r="Z22" s="129"/>
      <c r="AA22" s="129"/>
      <c r="AB22" s="129"/>
      <c r="AC22" s="130"/>
    </row>
    <row r="23" spans="3:29" ht="15.75" customHeight="1">
      <c r="C23" s="128" t="s">
        <v>412</v>
      </c>
      <c r="D23" s="129"/>
      <c r="E23" s="129"/>
      <c r="F23" s="129"/>
      <c r="G23" s="129"/>
      <c r="H23" s="129"/>
      <c r="I23" s="129"/>
      <c r="J23" s="129"/>
      <c r="K23" s="130"/>
      <c r="L23" s="128"/>
      <c r="M23" s="129"/>
      <c r="N23" s="129"/>
      <c r="O23" s="129"/>
      <c r="P23" s="129"/>
      <c r="Q23" s="129"/>
      <c r="R23" s="129"/>
      <c r="S23" s="129"/>
      <c r="T23" s="130"/>
      <c r="U23" s="128"/>
      <c r="V23" s="129"/>
      <c r="W23" s="129"/>
      <c r="X23" s="129"/>
      <c r="Y23" s="129"/>
      <c r="Z23" s="129"/>
      <c r="AA23" s="129"/>
      <c r="AB23" s="129"/>
      <c r="AC23" s="130"/>
    </row>
    <row r="24" spans="3:29" ht="15.75" customHeight="1">
      <c r="C24" s="128" t="s">
        <v>413</v>
      </c>
      <c r="D24" s="129"/>
      <c r="E24" s="129"/>
      <c r="F24" s="129"/>
      <c r="G24" s="129"/>
      <c r="H24" s="129"/>
      <c r="I24" s="129"/>
      <c r="J24" s="129"/>
      <c r="K24" s="130"/>
      <c r="L24" s="128"/>
      <c r="M24" s="129"/>
      <c r="N24" s="129"/>
      <c r="O24" s="129"/>
      <c r="P24" s="129"/>
      <c r="Q24" s="129"/>
      <c r="R24" s="129"/>
      <c r="S24" s="129"/>
      <c r="T24" s="130"/>
      <c r="U24" s="128"/>
      <c r="V24" s="129"/>
      <c r="W24" s="129"/>
      <c r="X24" s="129"/>
      <c r="Y24" s="129"/>
      <c r="Z24" s="129"/>
      <c r="AA24" s="129"/>
      <c r="AB24" s="129"/>
      <c r="AC24" s="130"/>
    </row>
    <row r="25" spans="3:29" ht="15.75" customHeight="1">
      <c r="C25" s="128" t="s">
        <v>414</v>
      </c>
      <c r="D25" s="129"/>
      <c r="E25" s="129"/>
      <c r="F25" s="129"/>
      <c r="G25" s="129"/>
      <c r="H25" s="129"/>
      <c r="I25" s="129"/>
      <c r="J25" s="129"/>
      <c r="K25" s="130"/>
      <c r="L25" s="128"/>
      <c r="M25" s="129"/>
      <c r="N25" s="129"/>
      <c r="O25" s="129"/>
      <c r="P25" s="129"/>
      <c r="Q25" s="129"/>
      <c r="R25" s="129"/>
      <c r="S25" s="129"/>
      <c r="T25" s="130"/>
      <c r="U25" s="128"/>
      <c r="V25" s="129"/>
      <c r="W25" s="129"/>
      <c r="X25" s="129"/>
      <c r="Y25" s="129"/>
      <c r="Z25" s="129"/>
      <c r="AA25" s="129"/>
      <c r="AB25" s="129"/>
      <c r="AC25" s="130"/>
    </row>
    <row r="26" spans="3:29" ht="15.75" customHeight="1">
      <c r="C26" s="128" t="s">
        <v>415</v>
      </c>
      <c r="D26" s="129"/>
      <c r="E26" s="129"/>
      <c r="F26" s="129"/>
      <c r="G26" s="129"/>
      <c r="H26" s="129"/>
      <c r="I26" s="129"/>
      <c r="J26" s="129"/>
      <c r="K26" s="130"/>
      <c r="L26" s="128"/>
      <c r="M26" s="129"/>
      <c r="N26" s="129"/>
      <c r="O26" s="129"/>
      <c r="P26" s="129"/>
      <c r="Q26" s="129"/>
      <c r="R26" s="129"/>
      <c r="S26" s="129"/>
      <c r="T26" s="130"/>
      <c r="U26" s="128"/>
      <c r="V26" s="129"/>
      <c r="W26" s="129"/>
      <c r="X26" s="129"/>
      <c r="Y26" s="129"/>
      <c r="Z26" s="129"/>
      <c r="AA26" s="129"/>
      <c r="AB26" s="129"/>
      <c r="AC26" s="130"/>
    </row>
    <row r="27" spans="3:29" ht="15.75" customHeight="1">
      <c r="C27" s="128" t="s">
        <v>416</v>
      </c>
      <c r="D27" s="129"/>
      <c r="E27" s="129"/>
      <c r="F27" s="129"/>
      <c r="G27" s="129"/>
      <c r="H27" s="129"/>
      <c r="I27" s="129"/>
      <c r="J27" s="129"/>
      <c r="K27" s="130"/>
      <c r="L27" s="128"/>
      <c r="M27" s="129"/>
      <c r="N27" s="129"/>
      <c r="O27" s="129"/>
      <c r="P27" s="129"/>
      <c r="Q27" s="129"/>
      <c r="R27" s="129"/>
      <c r="S27" s="129"/>
      <c r="T27" s="130"/>
      <c r="U27" s="128"/>
      <c r="V27" s="129"/>
      <c r="W27" s="129"/>
      <c r="X27" s="129"/>
      <c r="Y27" s="129"/>
      <c r="Z27" s="129"/>
      <c r="AA27" s="129"/>
      <c r="AB27" s="129"/>
      <c r="AC27" s="130"/>
    </row>
    <row r="28" spans="3:29" ht="15.75" customHeight="1">
      <c r="C28" s="128" t="s">
        <v>417</v>
      </c>
      <c r="D28" s="129"/>
      <c r="E28" s="129"/>
      <c r="F28" s="129"/>
      <c r="G28" s="129"/>
      <c r="H28" s="129"/>
      <c r="I28" s="129"/>
      <c r="J28" s="129"/>
      <c r="K28" s="130"/>
      <c r="L28" s="128"/>
      <c r="M28" s="129"/>
      <c r="N28" s="129"/>
      <c r="O28" s="129"/>
      <c r="P28" s="129"/>
      <c r="Q28" s="129"/>
      <c r="R28" s="129"/>
      <c r="S28" s="129"/>
      <c r="T28" s="130"/>
      <c r="U28" s="128"/>
      <c r="V28" s="129"/>
      <c r="W28" s="129"/>
      <c r="X28" s="129"/>
      <c r="Y28" s="129"/>
      <c r="Z28" s="129"/>
      <c r="AA28" s="129"/>
      <c r="AB28" s="129"/>
      <c r="AC28" s="130"/>
    </row>
    <row r="29" spans="3:29" ht="15.75" customHeight="1">
      <c r="C29" s="128" t="s">
        <v>418</v>
      </c>
      <c r="D29" s="129"/>
      <c r="E29" s="129"/>
      <c r="F29" s="129"/>
      <c r="G29" s="129"/>
      <c r="H29" s="129"/>
      <c r="I29" s="129"/>
      <c r="J29" s="129"/>
      <c r="K29" s="130"/>
      <c r="L29" s="128"/>
      <c r="M29" s="129"/>
      <c r="N29" s="129"/>
      <c r="O29" s="129"/>
      <c r="P29" s="129"/>
      <c r="Q29" s="129"/>
      <c r="R29" s="129"/>
      <c r="S29" s="129"/>
      <c r="T29" s="130"/>
      <c r="U29" s="128"/>
      <c r="V29" s="129"/>
      <c r="W29" s="129"/>
      <c r="X29" s="129"/>
      <c r="Y29" s="129"/>
      <c r="Z29" s="129"/>
      <c r="AA29" s="129"/>
      <c r="AB29" s="129"/>
      <c r="AC29" s="130"/>
    </row>
    <row r="30" spans="3:29" ht="15.75" customHeight="1">
      <c r="C30" s="128" t="s">
        <v>419</v>
      </c>
      <c r="D30" s="129"/>
      <c r="E30" s="129"/>
      <c r="F30" s="129"/>
      <c r="G30" s="129"/>
      <c r="H30" s="129"/>
      <c r="I30" s="129"/>
      <c r="J30" s="129"/>
      <c r="K30" s="130"/>
      <c r="L30" s="128"/>
      <c r="M30" s="129"/>
      <c r="N30" s="129"/>
      <c r="O30" s="129"/>
      <c r="P30" s="129"/>
      <c r="Q30" s="129"/>
      <c r="R30" s="129"/>
      <c r="S30" s="129"/>
      <c r="T30" s="130"/>
      <c r="U30" s="128"/>
      <c r="V30" s="129"/>
      <c r="W30" s="129"/>
      <c r="X30" s="129"/>
      <c r="Y30" s="129"/>
      <c r="Z30" s="129"/>
      <c r="AA30" s="129"/>
      <c r="AB30" s="129"/>
      <c r="AC30" s="130"/>
    </row>
    <row r="31" spans="3:29" ht="15.75" customHeight="1">
      <c r="C31" s="128" t="s">
        <v>420</v>
      </c>
      <c r="D31" s="129"/>
      <c r="E31" s="129"/>
      <c r="F31" s="129"/>
      <c r="G31" s="129"/>
      <c r="H31" s="129"/>
      <c r="I31" s="129"/>
      <c r="J31" s="129"/>
      <c r="K31" s="130"/>
      <c r="L31" s="128"/>
      <c r="M31" s="129"/>
      <c r="N31" s="129"/>
      <c r="O31" s="129"/>
      <c r="P31" s="129"/>
      <c r="Q31" s="129"/>
      <c r="R31" s="129"/>
      <c r="S31" s="129"/>
      <c r="T31" s="130"/>
      <c r="U31" s="128"/>
      <c r="V31" s="129"/>
      <c r="W31" s="129"/>
      <c r="X31" s="129"/>
      <c r="Y31" s="129"/>
      <c r="Z31" s="129"/>
      <c r="AA31" s="129"/>
      <c r="AB31" s="129"/>
      <c r="AC31" s="130"/>
    </row>
    <row r="32" spans="3:29" ht="15.75" customHeight="1">
      <c r="C32" s="128" t="s">
        <v>421</v>
      </c>
      <c r="D32" s="129"/>
      <c r="E32" s="129"/>
      <c r="F32" s="129"/>
      <c r="G32" s="129"/>
      <c r="H32" s="129"/>
      <c r="I32" s="129"/>
      <c r="J32" s="129"/>
      <c r="K32" s="130"/>
      <c r="L32" s="128"/>
      <c r="M32" s="129"/>
      <c r="N32" s="129"/>
      <c r="O32" s="129"/>
      <c r="P32" s="129"/>
      <c r="Q32" s="129"/>
      <c r="R32" s="129"/>
      <c r="S32" s="129"/>
      <c r="T32" s="130"/>
      <c r="U32" s="128"/>
      <c r="V32" s="129"/>
      <c r="W32" s="129"/>
      <c r="X32" s="129"/>
      <c r="Y32" s="129"/>
      <c r="Z32" s="129"/>
      <c r="AA32" s="129"/>
      <c r="AB32" s="129"/>
      <c r="AC32" s="130"/>
    </row>
    <row r="33" spans="2:30" ht="15.75" customHeight="1">
      <c r="C33" s="128" t="s">
        <v>422</v>
      </c>
      <c r="D33" s="129"/>
      <c r="E33" s="129"/>
      <c r="F33" s="129"/>
      <c r="G33" s="129"/>
      <c r="H33" s="129"/>
      <c r="I33" s="129"/>
      <c r="J33" s="129"/>
      <c r="K33" s="130"/>
      <c r="L33" s="128"/>
      <c r="M33" s="129"/>
      <c r="N33" s="129"/>
      <c r="O33" s="129"/>
      <c r="P33" s="129"/>
      <c r="Q33" s="129"/>
      <c r="R33" s="129"/>
      <c r="S33" s="129"/>
      <c r="T33" s="130"/>
      <c r="U33" s="128"/>
      <c r="V33" s="129"/>
      <c r="W33" s="129"/>
      <c r="X33" s="129"/>
      <c r="Y33" s="129"/>
      <c r="Z33" s="129"/>
      <c r="AA33" s="129"/>
      <c r="AB33" s="129"/>
      <c r="AC33" s="130"/>
    </row>
    <row r="34" spans="2:30" ht="15.75" customHeight="1">
      <c r="C34" s="128" t="s">
        <v>423</v>
      </c>
      <c r="D34" s="129"/>
      <c r="E34" s="129"/>
      <c r="F34" s="129"/>
      <c r="G34" s="129"/>
      <c r="H34" s="129"/>
      <c r="I34" s="129"/>
      <c r="J34" s="129"/>
      <c r="K34" s="130"/>
      <c r="L34" s="128"/>
      <c r="M34" s="129"/>
      <c r="N34" s="129"/>
      <c r="O34" s="129"/>
      <c r="P34" s="129"/>
      <c r="Q34" s="129"/>
      <c r="R34" s="129"/>
      <c r="S34" s="129"/>
      <c r="T34" s="130"/>
      <c r="U34" s="128"/>
      <c r="V34" s="129"/>
      <c r="W34" s="129"/>
      <c r="X34" s="129"/>
      <c r="Y34" s="129"/>
      <c r="Z34" s="129"/>
      <c r="AA34" s="129"/>
      <c r="AB34" s="129"/>
      <c r="AC34" s="130"/>
    </row>
    <row r="35" spans="2:30" ht="15.75" customHeight="1">
      <c r="C35" s="128" t="s">
        <v>424</v>
      </c>
      <c r="D35" s="129"/>
      <c r="E35" s="129"/>
      <c r="F35" s="129"/>
      <c r="G35" s="129"/>
      <c r="H35" s="129"/>
      <c r="I35" s="129"/>
      <c r="J35" s="129"/>
      <c r="K35" s="130"/>
      <c r="L35" s="128"/>
      <c r="M35" s="129"/>
      <c r="N35" s="129"/>
      <c r="O35" s="129"/>
      <c r="P35" s="129"/>
      <c r="Q35" s="129"/>
      <c r="R35" s="129"/>
      <c r="S35" s="129"/>
      <c r="T35" s="130"/>
      <c r="U35" s="128"/>
      <c r="V35" s="129"/>
      <c r="W35" s="129"/>
      <c r="X35" s="129"/>
      <c r="Y35" s="129"/>
      <c r="Z35" s="129"/>
      <c r="AA35" s="129"/>
      <c r="AB35" s="129"/>
      <c r="AC35" s="130"/>
    </row>
    <row r="36" spans="2:30" ht="15.75" customHeight="1">
      <c r="C36" s="128" t="s">
        <v>425</v>
      </c>
      <c r="D36" s="129"/>
      <c r="E36" s="129"/>
      <c r="F36" s="129"/>
      <c r="G36" s="129"/>
      <c r="H36" s="129"/>
      <c r="I36" s="129"/>
      <c r="J36" s="129"/>
      <c r="K36" s="130"/>
      <c r="L36" s="128"/>
      <c r="M36" s="129"/>
      <c r="N36" s="129"/>
      <c r="O36" s="129"/>
      <c r="P36" s="129"/>
      <c r="Q36" s="129"/>
      <c r="R36" s="129"/>
      <c r="S36" s="129"/>
      <c r="T36" s="130"/>
      <c r="U36" s="128"/>
      <c r="V36" s="129"/>
      <c r="W36" s="129"/>
      <c r="X36" s="129"/>
      <c r="Y36" s="129"/>
      <c r="Z36" s="129"/>
      <c r="AA36" s="129"/>
      <c r="AB36" s="129"/>
      <c r="AC36" s="130"/>
    </row>
    <row r="37" spans="2:30" ht="15.75" customHeight="1">
      <c r="C37" s="128" t="s">
        <v>426</v>
      </c>
      <c r="D37" s="129"/>
      <c r="E37" s="129"/>
      <c r="F37" s="129"/>
      <c r="G37" s="129"/>
      <c r="H37" s="129"/>
      <c r="I37" s="129"/>
      <c r="J37" s="129"/>
      <c r="K37" s="130"/>
      <c r="L37" s="128"/>
      <c r="M37" s="129"/>
      <c r="N37" s="129"/>
      <c r="O37" s="129"/>
      <c r="P37" s="129"/>
      <c r="Q37" s="129"/>
      <c r="R37" s="129"/>
      <c r="S37" s="129"/>
      <c r="T37" s="130"/>
      <c r="U37" s="128"/>
      <c r="V37" s="129"/>
      <c r="W37" s="129"/>
      <c r="X37" s="129"/>
      <c r="Y37" s="129"/>
      <c r="Z37" s="129"/>
      <c r="AA37" s="129"/>
      <c r="AB37" s="129"/>
      <c r="AC37" s="130"/>
    </row>
    <row r="38" spans="2:30" ht="15.75" customHeight="1">
      <c r="C38" s="128" t="s">
        <v>427</v>
      </c>
      <c r="D38" s="129"/>
      <c r="E38" s="129"/>
      <c r="F38" s="129"/>
      <c r="G38" s="129"/>
      <c r="H38" s="129"/>
      <c r="I38" s="129"/>
      <c r="J38" s="129"/>
      <c r="K38" s="130"/>
      <c r="L38" s="128"/>
      <c r="M38" s="129"/>
      <c r="N38" s="129"/>
      <c r="O38" s="129"/>
      <c r="P38" s="129"/>
      <c r="Q38" s="129"/>
      <c r="R38" s="129"/>
      <c r="S38" s="129"/>
      <c r="T38" s="130"/>
      <c r="U38" s="128"/>
      <c r="V38" s="129"/>
      <c r="W38" s="129"/>
      <c r="X38" s="129"/>
      <c r="Y38" s="129"/>
      <c r="Z38" s="129"/>
      <c r="AA38" s="129"/>
      <c r="AB38" s="129"/>
      <c r="AC38" s="130"/>
    </row>
    <row r="39" spans="2:30" ht="15.75" customHeight="1">
      <c r="C39" s="128" t="s">
        <v>428</v>
      </c>
      <c r="D39" s="129"/>
      <c r="E39" s="129"/>
      <c r="F39" s="129"/>
      <c r="G39" s="129"/>
      <c r="H39" s="129"/>
      <c r="I39" s="129"/>
      <c r="J39" s="129"/>
      <c r="K39" s="130"/>
      <c r="L39" s="128"/>
      <c r="M39" s="129"/>
      <c r="N39" s="129"/>
      <c r="O39" s="129"/>
      <c r="P39" s="129"/>
      <c r="Q39" s="129"/>
      <c r="R39" s="129"/>
      <c r="S39" s="129"/>
      <c r="T39" s="130"/>
      <c r="U39" s="128"/>
      <c r="V39" s="129"/>
      <c r="W39" s="129"/>
      <c r="X39" s="129"/>
      <c r="Y39" s="129"/>
      <c r="Z39" s="129"/>
      <c r="AA39" s="129"/>
      <c r="AB39" s="129"/>
      <c r="AC39" s="130"/>
    </row>
    <row r="40" spans="2:30" ht="15.75" customHeight="1">
      <c r="C40" s="128" t="s">
        <v>429</v>
      </c>
      <c r="D40" s="129"/>
      <c r="E40" s="129"/>
      <c r="F40" s="129"/>
      <c r="G40" s="129"/>
      <c r="H40" s="129"/>
      <c r="I40" s="129"/>
      <c r="J40" s="129"/>
      <c r="K40" s="130"/>
      <c r="L40" s="128"/>
      <c r="M40" s="129"/>
      <c r="N40" s="129"/>
      <c r="O40" s="129"/>
      <c r="P40" s="129"/>
      <c r="Q40" s="129"/>
      <c r="R40" s="129"/>
      <c r="S40" s="129"/>
      <c r="T40" s="130"/>
      <c r="U40" s="128"/>
      <c r="V40" s="129"/>
      <c r="W40" s="129"/>
      <c r="X40" s="129"/>
      <c r="Y40" s="129"/>
      <c r="Z40" s="129"/>
      <c r="AA40" s="129"/>
      <c r="AB40" s="129"/>
      <c r="AC40" s="130"/>
    </row>
    <row r="41" spans="2:30" ht="15.75" customHeight="1" thickBot="1">
      <c r="B41" s="131"/>
      <c r="C41" s="132" t="s">
        <v>430</v>
      </c>
      <c r="D41" s="133"/>
      <c r="E41" s="133"/>
      <c r="F41" s="133"/>
      <c r="G41" s="133"/>
      <c r="H41" s="133"/>
      <c r="I41" s="133"/>
      <c r="J41" s="133"/>
      <c r="K41" s="134"/>
      <c r="L41" s="132"/>
      <c r="M41" s="133"/>
      <c r="N41" s="133"/>
      <c r="O41" s="133"/>
      <c r="P41" s="133"/>
      <c r="Q41" s="133"/>
      <c r="R41" s="133"/>
      <c r="S41" s="133"/>
      <c r="T41" s="134"/>
      <c r="U41" s="132"/>
      <c r="V41" s="133"/>
      <c r="W41" s="133"/>
      <c r="X41" s="133"/>
      <c r="Y41" s="133"/>
      <c r="Z41" s="133"/>
      <c r="AA41" s="133"/>
      <c r="AB41" s="133"/>
      <c r="AC41" s="134"/>
      <c r="AD41" s="135"/>
    </row>
    <row r="42" spans="2:30" ht="36" customHeight="1"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</row>
    <row r="43" spans="2:30" ht="7.5" customHeight="1">
      <c r="B43" s="136"/>
      <c r="C43" s="136"/>
      <c r="D43" s="136"/>
      <c r="E43" s="136"/>
      <c r="F43" s="136"/>
      <c r="G43" s="137"/>
      <c r="H43" s="137"/>
      <c r="I43" s="137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</row>
    <row r="44" spans="2:30" ht="15" customHeight="1"/>
    <row r="45" spans="2:30" ht="15" customHeight="1"/>
    <row r="46" spans="2:30" ht="15" customHeight="1"/>
    <row r="47" spans="2:30" ht="15" customHeight="1"/>
    <row r="48" spans="2:3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</sheetData>
  <mergeCells count="7">
    <mergeCell ref="C3:AC3"/>
    <mergeCell ref="C4:C5"/>
    <mergeCell ref="D4:K4"/>
    <mergeCell ref="L4:L5"/>
    <mergeCell ref="M4:T4"/>
    <mergeCell ref="U4:U5"/>
    <mergeCell ref="V4:AC4"/>
  </mergeCells>
  <printOptions horizontalCentered="1"/>
  <pageMargins left="0.75" right="0.5" top="0.42" bottom="0.65" header="1.0685804627782101" footer="0.4"/>
  <pageSetup paperSize="9" scale="97" orientation="portrait" horizontalDpi="4294967295" verticalDpi="300" r:id="rId1"/>
  <headerFooter alignWithMargins="0">
    <oddHeader>&amp;R
&amp;"Arial,Regular"&amp;8 &amp;p of &amp;N       &amp;K00+000.</oddHeader>
    <oddFooter>&amp;C&amp;"Arial,regular"&amp;7This document with all its rights is the property of B.U.P.C. and must be held in confidence. No disclosure, reproduction or other use of the document in whole or a portion is to made without the prior consent of B.U.P.C.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F1E6-AA56-4D34-B006-FCD02BF5653C}">
  <dimension ref="A1:AA81"/>
  <sheetViews>
    <sheetView tabSelected="1" view="pageBreakPreview" zoomScale="70" zoomScaleSheetLayoutView="70" workbookViewId="0">
      <selection activeCell="K34" sqref="K34"/>
    </sheetView>
  </sheetViews>
  <sheetFormatPr defaultRowHeight="15"/>
  <cols>
    <col min="1" max="1" width="4.140625" style="92" bestFit="1" customWidth="1"/>
    <col min="2" max="2" width="30.85546875" style="92" customWidth="1"/>
    <col min="3" max="3" width="13.85546875" style="92" customWidth="1"/>
    <col min="4" max="4" width="11.7109375" style="92" customWidth="1"/>
    <col min="5" max="5" width="55.7109375" style="92" customWidth="1"/>
    <col min="6" max="6" width="10.28515625" style="92" customWidth="1"/>
    <col min="7" max="7" width="11.7109375" style="92" bestFit="1" customWidth="1"/>
    <col min="8" max="8" width="20.28515625" style="92" hidden="1" customWidth="1"/>
    <col min="9" max="9" width="19" style="92" hidden="1" customWidth="1"/>
    <col min="10" max="10" width="29.140625" style="92" hidden="1" customWidth="1"/>
    <col min="11" max="11" width="45.28515625" style="92" customWidth="1"/>
    <col min="12" max="16384" width="9.140625" style="92"/>
  </cols>
  <sheetData>
    <row r="1" spans="1:27" ht="15" customHeight="1">
      <c r="A1" s="295"/>
      <c r="B1" s="296"/>
      <c r="C1" s="297" t="s">
        <v>52</v>
      </c>
      <c r="D1" s="297"/>
      <c r="E1" s="297"/>
      <c r="F1" s="297"/>
      <c r="G1" s="297"/>
      <c r="H1" s="297"/>
      <c r="I1" s="297"/>
      <c r="J1" s="298"/>
      <c r="K1" s="266"/>
    </row>
    <row r="2" spans="1:27">
      <c r="A2" s="296"/>
      <c r="B2" s="296"/>
      <c r="C2" s="297"/>
      <c r="D2" s="297"/>
      <c r="E2" s="297"/>
      <c r="F2" s="297"/>
      <c r="G2" s="297"/>
      <c r="H2" s="297"/>
      <c r="I2" s="297"/>
      <c r="J2" s="299"/>
      <c r="K2" s="301"/>
      <c r="Y2" s="92" t="s">
        <v>332</v>
      </c>
    </row>
    <row r="3" spans="1:27" ht="15" customHeight="1">
      <c r="A3" s="296"/>
      <c r="B3" s="296"/>
      <c r="C3" s="297"/>
      <c r="D3" s="297"/>
      <c r="E3" s="297"/>
      <c r="F3" s="297"/>
      <c r="G3" s="297"/>
      <c r="H3" s="297"/>
      <c r="I3" s="297"/>
      <c r="J3" s="299"/>
      <c r="K3" s="301"/>
      <c r="L3" s="302" t="s">
        <v>333</v>
      </c>
      <c r="M3" s="272" t="s">
        <v>334</v>
      </c>
      <c r="N3" s="272" t="s">
        <v>335</v>
      </c>
      <c r="O3" s="292" t="s">
        <v>336</v>
      </c>
      <c r="P3" s="269" t="s">
        <v>337</v>
      </c>
      <c r="Q3" s="269" t="s">
        <v>338</v>
      </c>
      <c r="R3" s="269" t="s">
        <v>339</v>
      </c>
      <c r="S3" s="269" t="s">
        <v>340</v>
      </c>
      <c r="T3" s="269" t="s">
        <v>341</v>
      </c>
      <c r="U3" s="269" t="s">
        <v>342</v>
      </c>
      <c r="V3" s="269" t="s">
        <v>343</v>
      </c>
      <c r="W3" s="269" t="s">
        <v>344</v>
      </c>
      <c r="X3" s="269" t="s">
        <v>345</v>
      </c>
      <c r="Y3" s="269" t="s">
        <v>346</v>
      </c>
      <c r="Z3" s="292" t="s">
        <v>347</v>
      </c>
      <c r="AA3" s="240" t="s">
        <v>348</v>
      </c>
    </row>
    <row r="4" spans="1:27">
      <c r="A4" s="296"/>
      <c r="B4" s="296"/>
      <c r="C4" s="297"/>
      <c r="D4" s="297"/>
      <c r="E4" s="297"/>
      <c r="F4" s="297"/>
      <c r="G4" s="297"/>
      <c r="H4" s="297"/>
      <c r="I4" s="297"/>
      <c r="J4" s="299"/>
      <c r="K4" s="301"/>
      <c r="L4" s="303"/>
      <c r="M4" s="273"/>
      <c r="N4" s="273"/>
      <c r="O4" s="293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93"/>
      <c r="AA4" s="241"/>
    </row>
    <row r="5" spans="1:27">
      <c r="A5" s="296"/>
      <c r="B5" s="296"/>
      <c r="C5" s="297"/>
      <c r="D5" s="297"/>
      <c r="E5" s="297"/>
      <c r="F5" s="297"/>
      <c r="G5" s="297"/>
      <c r="H5" s="297"/>
      <c r="I5" s="297"/>
      <c r="J5" s="300"/>
      <c r="K5" s="267"/>
      <c r="L5" s="303"/>
      <c r="M5" s="273"/>
      <c r="N5" s="273"/>
      <c r="O5" s="293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93"/>
      <c r="AA5" s="241"/>
    </row>
    <row r="6" spans="1:27" ht="15" customHeight="1">
      <c r="A6" s="243"/>
      <c r="B6" s="244"/>
      <c r="C6" s="249" t="s">
        <v>53</v>
      </c>
      <c r="D6" s="250"/>
      <c r="E6" s="251" t="s">
        <v>54</v>
      </c>
      <c r="F6" s="252"/>
      <c r="G6" s="252"/>
      <c r="H6" s="253"/>
      <c r="I6" s="93" t="s">
        <v>55</v>
      </c>
      <c r="J6" s="94" t="s">
        <v>349</v>
      </c>
      <c r="K6" s="95" t="s">
        <v>357</v>
      </c>
      <c r="L6" s="303"/>
      <c r="M6" s="273"/>
      <c r="N6" s="273"/>
      <c r="O6" s="293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93"/>
      <c r="AA6" s="241"/>
    </row>
    <row r="7" spans="1:27">
      <c r="A7" s="245"/>
      <c r="B7" s="246"/>
      <c r="C7" s="254" t="s">
        <v>154</v>
      </c>
      <c r="D7" s="255"/>
      <c r="E7" s="258" t="s">
        <v>254</v>
      </c>
      <c r="F7" s="259"/>
      <c r="G7" s="259"/>
      <c r="H7" s="260"/>
      <c r="I7" s="264" t="s">
        <v>18</v>
      </c>
      <c r="J7" s="94"/>
      <c r="K7" s="266" t="s">
        <v>358</v>
      </c>
      <c r="L7" s="303"/>
      <c r="M7" s="273"/>
      <c r="N7" s="273"/>
      <c r="O7" s="293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93"/>
      <c r="AA7" s="241"/>
    </row>
    <row r="8" spans="1:27">
      <c r="A8" s="247"/>
      <c r="B8" s="248"/>
      <c r="C8" s="256"/>
      <c r="D8" s="257"/>
      <c r="E8" s="261"/>
      <c r="F8" s="262"/>
      <c r="G8" s="262"/>
      <c r="H8" s="263"/>
      <c r="I8" s="265"/>
      <c r="J8" s="94"/>
      <c r="K8" s="267"/>
      <c r="L8" s="303"/>
      <c r="M8" s="273"/>
      <c r="N8" s="273"/>
      <c r="O8" s="293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93"/>
      <c r="AA8" s="241"/>
    </row>
    <row r="9" spans="1:27">
      <c r="A9" s="268" t="s">
        <v>56</v>
      </c>
      <c r="B9" s="268"/>
      <c r="C9" s="276" t="s">
        <v>155</v>
      </c>
      <c r="D9" s="276"/>
      <c r="E9" s="95" t="s">
        <v>57</v>
      </c>
      <c r="F9" s="276" t="s">
        <v>255</v>
      </c>
      <c r="G9" s="276"/>
      <c r="H9" s="276"/>
      <c r="I9" s="276"/>
      <c r="J9" s="276"/>
      <c r="K9" s="276"/>
      <c r="L9" s="303"/>
      <c r="M9" s="273"/>
      <c r="N9" s="273"/>
      <c r="O9" s="293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93"/>
      <c r="AA9" s="241"/>
    </row>
    <row r="10" spans="1:27">
      <c r="A10" s="238" t="s">
        <v>58</v>
      </c>
      <c r="B10" s="239"/>
      <c r="C10" s="238"/>
      <c r="D10" s="239"/>
      <c r="E10" s="95" t="s">
        <v>59</v>
      </c>
      <c r="F10" s="238" t="s">
        <v>331</v>
      </c>
      <c r="G10" s="275"/>
      <c r="H10" s="275"/>
      <c r="I10" s="275"/>
      <c r="J10" s="275"/>
      <c r="K10" s="239"/>
      <c r="L10" s="303"/>
      <c r="M10" s="273"/>
      <c r="N10" s="273"/>
      <c r="O10" s="293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93"/>
      <c r="AA10" s="241"/>
    </row>
    <row r="11" spans="1:27">
      <c r="A11" s="96"/>
      <c r="B11" s="97"/>
      <c r="C11" s="97"/>
      <c r="D11" s="97"/>
      <c r="E11" s="97"/>
      <c r="F11" s="97"/>
      <c r="G11" s="97"/>
      <c r="H11" s="97"/>
      <c r="I11" s="97"/>
      <c r="J11" s="97"/>
      <c r="K11" s="98"/>
      <c r="L11" s="303"/>
      <c r="M11" s="273"/>
      <c r="N11" s="273"/>
      <c r="O11" s="293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93"/>
      <c r="AA11" s="241"/>
    </row>
    <row r="12" spans="1:27" ht="45">
      <c r="A12" s="99" t="s">
        <v>60</v>
      </c>
      <c r="B12" s="99" t="s">
        <v>61</v>
      </c>
      <c r="C12" s="99" t="s">
        <v>62</v>
      </c>
      <c r="D12" s="99" t="s">
        <v>63</v>
      </c>
      <c r="E12" s="99" t="s">
        <v>64</v>
      </c>
      <c r="F12" s="99" t="s">
        <v>65</v>
      </c>
      <c r="G12" s="100" t="s">
        <v>350</v>
      </c>
      <c r="H12" s="99" t="s">
        <v>351</v>
      </c>
      <c r="I12" s="99" t="s">
        <v>352</v>
      </c>
      <c r="J12" s="99" t="s">
        <v>66</v>
      </c>
      <c r="K12" s="100" t="s">
        <v>353</v>
      </c>
      <c r="L12" s="304"/>
      <c r="M12" s="274"/>
      <c r="N12" s="274"/>
      <c r="O12" s="294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94"/>
      <c r="AA12" s="242"/>
    </row>
    <row r="13" spans="1:27">
      <c r="A13" s="101">
        <v>1</v>
      </c>
      <c r="B13" s="101" t="s">
        <v>154</v>
      </c>
      <c r="C13" s="101" t="s">
        <v>256</v>
      </c>
      <c r="D13" s="101" t="s">
        <v>257</v>
      </c>
      <c r="E13" s="102" t="s">
        <v>254</v>
      </c>
      <c r="F13" s="101">
        <v>1</v>
      </c>
      <c r="G13" s="101">
        <v>1</v>
      </c>
      <c r="H13" s="103"/>
      <c r="I13" s="104"/>
      <c r="J13" s="101"/>
      <c r="K13" s="101"/>
      <c r="L13" s="138" t="s">
        <v>431</v>
      </c>
      <c r="M13" s="138" t="s">
        <v>431</v>
      </c>
      <c r="N13" s="138" t="s">
        <v>431</v>
      </c>
      <c r="O13" s="138"/>
      <c r="P13" s="138" t="s">
        <v>432</v>
      </c>
      <c r="Q13" s="138" t="s">
        <v>433</v>
      </c>
      <c r="R13" s="138" t="s">
        <v>431</v>
      </c>
      <c r="S13" s="138" t="s">
        <v>432</v>
      </c>
      <c r="T13" s="138" t="s">
        <v>432</v>
      </c>
      <c r="U13" s="138" t="s">
        <v>432</v>
      </c>
      <c r="V13" s="138" t="s">
        <v>432</v>
      </c>
      <c r="W13" s="139" t="s">
        <v>431</v>
      </c>
      <c r="X13" s="139" t="s">
        <v>431</v>
      </c>
      <c r="Y13" s="139" t="s">
        <v>432</v>
      </c>
      <c r="Z13" s="139"/>
      <c r="AA13" s="139"/>
    </row>
    <row r="14" spans="1:27" s="108" customFormat="1">
      <c r="A14" s="101">
        <v>2</v>
      </c>
      <c r="B14" s="101" t="s">
        <v>258</v>
      </c>
      <c r="C14" s="101" t="s">
        <v>259</v>
      </c>
      <c r="D14" s="101" t="s">
        <v>257</v>
      </c>
      <c r="E14" s="107" t="s">
        <v>69</v>
      </c>
      <c r="F14" s="101">
        <v>1</v>
      </c>
      <c r="G14" s="101">
        <v>1</v>
      </c>
      <c r="H14" s="103"/>
      <c r="I14" s="104"/>
      <c r="J14" s="101"/>
      <c r="K14" s="101"/>
      <c r="L14" s="138" t="s">
        <v>431</v>
      </c>
      <c r="M14" s="138" t="s">
        <v>431</v>
      </c>
      <c r="N14" s="138" t="s">
        <v>431</v>
      </c>
      <c r="O14" s="138"/>
      <c r="P14" s="138" t="s">
        <v>431</v>
      </c>
      <c r="Q14" s="138" t="s">
        <v>432</v>
      </c>
      <c r="R14" s="138" t="s">
        <v>431</v>
      </c>
      <c r="S14" s="138" t="s">
        <v>431</v>
      </c>
      <c r="T14" s="138" t="s">
        <v>431</v>
      </c>
      <c r="U14" s="138" t="s">
        <v>431</v>
      </c>
      <c r="V14" s="138" t="s">
        <v>431</v>
      </c>
      <c r="W14" s="139" t="s">
        <v>431</v>
      </c>
      <c r="X14" s="138" t="s">
        <v>433</v>
      </c>
      <c r="Y14" s="139" t="s">
        <v>431</v>
      </c>
      <c r="Z14" s="139"/>
      <c r="AA14" s="139"/>
    </row>
    <row r="15" spans="1:27" s="108" customFormat="1">
      <c r="A15" s="101">
        <v>3</v>
      </c>
      <c r="B15" s="101" t="s">
        <v>260</v>
      </c>
      <c r="C15" s="101" t="s">
        <v>261</v>
      </c>
      <c r="D15" s="101" t="s">
        <v>257</v>
      </c>
      <c r="E15" s="107" t="s">
        <v>70</v>
      </c>
      <c r="F15" s="101">
        <v>1</v>
      </c>
      <c r="G15" s="101">
        <v>2</v>
      </c>
      <c r="H15" s="103"/>
      <c r="I15" s="104"/>
      <c r="J15" s="101"/>
      <c r="K15" s="101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6"/>
      <c r="X15" s="106"/>
      <c r="Y15" s="106"/>
      <c r="Z15" s="106"/>
      <c r="AA15" s="106"/>
    </row>
    <row r="16" spans="1:27" s="108" customFormat="1">
      <c r="A16" s="101">
        <v>4</v>
      </c>
      <c r="B16" s="101" t="s">
        <v>262</v>
      </c>
      <c r="C16" s="101" t="s">
        <v>261</v>
      </c>
      <c r="D16" s="101" t="s">
        <v>257</v>
      </c>
      <c r="E16" s="107" t="s">
        <v>71</v>
      </c>
      <c r="F16" s="101">
        <v>2</v>
      </c>
      <c r="G16" s="101">
        <v>2</v>
      </c>
      <c r="H16" s="103"/>
      <c r="I16" s="104"/>
      <c r="J16" s="101"/>
      <c r="K16" s="101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6"/>
      <c r="X16" s="106"/>
      <c r="Y16" s="106"/>
      <c r="Z16" s="106"/>
      <c r="AA16" s="106"/>
    </row>
    <row r="17" spans="1:27" s="108" customFormat="1" ht="30">
      <c r="A17" s="101">
        <v>5</v>
      </c>
      <c r="B17" s="101" t="s">
        <v>263</v>
      </c>
      <c r="C17" s="101" t="s">
        <v>264</v>
      </c>
      <c r="D17" s="101" t="s">
        <v>257</v>
      </c>
      <c r="E17" s="107" t="s">
        <v>265</v>
      </c>
      <c r="F17" s="101">
        <v>1</v>
      </c>
      <c r="G17" s="101">
        <v>1</v>
      </c>
      <c r="H17" s="103"/>
      <c r="I17" s="104"/>
      <c r="J17" s="101"/>
      <c r="K17" s="101"/>
      <c r="L17" s="138" t="s">
        <v>431</v>
      </c>
      <c r="M17" s="138" t="s">
        <v>431</v>
      </c>
      <c r="N17" s="138" t="s">
        <v>431</v>
      </c>
      <c r="O17" s="138"/>
      <c r="P17" s="138" t="s">
        <v>431</v>
      </c>
      <c r="Q17" s="138" t="s">
        <v>432</v>
      </c>
      <c r="R17" s="138" t="s">
        <v>431</v>
      </c>
      <c r="S17" s="138" t="s">
        <v>431</v>
      </c>
      <c r="T17" s="138" t="s">
        <v>431</v>
      </c>
      <c r="U17" s="138" t="s">
        <v>432</v>
      </c>
      <c r="V17" s="138" t="s">
        <v>431</v>
      </c>
      <c r="W17" s="139" t="s">
        <v>431</v>
      </c>
      <c r="X17" s="139" t="s">
        <v>431</v>
      </c>
      <c r="Y17" s="138" t="s">
        <v>433</v>
      </c>
      <c r="Z17" s="139"/>
      <c r="AA17" s="139"/>
    </row>
    <row r="18" spans="1:27" s="108" customFormat="1">
      <c r="A18" s="101">
        <v>6</v>
      </c>
      <c r="B18" s="101" t="s">
        <v>266</v>
      </c>
      <c r="C18" s="101" t="s">
        <v>264</v>
      </c>
      <c r="D18" s="101" t="s">
        <v>257</v>
      </c>
      <c r="E18" s="107" t="s">
        <v>72</v>
      </c>
      <c r="F18" s="101">
        <v>1</v>
      </c>
      <c r="G18" s="101">
        <v>2</v>
      </c>
      <c r="H18" s="103"/>
      <c r="I18" s="104"/>
      <c r="J18" s="101"/>
      <c r="K18" s="101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6"/>
      <c r="X18" s="106"/>
      <c r="Y18" s="106"/>
      <c r="Z18" s="106"/>
      <c r="AA18" s="106"/>
    </row>
    <row r="19" spans="1:27" s="108" customFormat="1">
      <c r="A19" s="101">
        <v>7</v>
      </c>
      <c r="B19" s="101" t="s">
        <v>267</v>
      </c>
      <c r="C19" s="101" t="s">
        <v>264</v>
      </c>
      <c r="D19" s="101" t="s">
        <v>257</v>
      </c>
      <c r="E19" s="107" t="s">
        <v>73</v>
      </c>
      <c r="F19" s="101">
        <v>1</v>
      </c>
      <c r="G19" s="101">
        <v>2</v>
      </c>
      <c r="H19" s="103"/>
      <c r="I19" s="104"/>
      <c r="J19" s="101"/>
      <c r="K19" s="101" t="s">
        <v>156</v>
      </c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6"/>
      <c r="X19" s="106"/>
      <c r="Y19" s="106"/>
      <c r="Z19" s="106"/>
      <c r="AA19" s="106"/>
    </row>
    <row r="20" spans="1:27" s="108" customFormat="1" ht="30">
      <c r="A20" s="101">
        <v>8</v>
      </c>
      <c r="B20" s="101" t="s">
        <v>268</v>
      </c>
      <c r="C20" s="101" t="s">
        <v>259</v>
      </c>
      <c r="D20" s="101" t="s">
        <v>257</v>
      </c>
      <c r="E20" s="107" t="s">
        <v>269</v>
      </c>
      <c r="F20" s="101">
        <v>1</v>
      </c>
      <c r="G20" s="101">
        <v>2</v>
      </c>
      <c r="H20" s="103"/>
      <c r="I20" s="104"/>
      <c r="J20" s="101"/>
      <c r="K20" s="101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6"/>
      <c r="X20" s="106"/>
      <c r="Y20" s="106"/>
      <c r="Z20" s="106"/>
      <c r="AA20" s="106"/>
    </row>
    <row r="21" spans="1:27" s="108" customFormat="1">
      <c r="A21" s="101">
        <v>9</v>
      </c>
      <c r="B21" s="101" t="s">
        <v>270</v>
      </c>
      <c r="C21" s="101" t="s">
        <v>264</v>
      </c>
      <c r="D21" s="101" t="s">
        <v>257</v>
      </c>
      <c r="E21" s="107" t="s">
        <v>242</v>
      </c>
      <c r="F21" s="101">
        <v>1</v>
      </c>
      <c r="G21" s="101">
        <v>2</v>
      </c>
      <c r="H21" s="103"/>
      <c r="I21" s="104"/>
      <c r="J21" s="101"/>
      <c r="K21" s="101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6"/>
      <c r="Y21" s="106"/>
      <c r="Z21" s="106"/>
      <c r="AA21" s="106"/>
    </row>
    <row r="22" spans="1:27" s="108" customFormat="1">
      <c r="A22" s="101">
        <v>10</v>
      </c>
      <c r="B22" s="101" t="s">
        <v>271</v>
      </c>
      <c r="C22" s="101" t="s">
        <v>74</v>
      </c>
      <c r="D22" s="101" t="s">
        <v>257</v>
      </c>
      <c r="E22" s="107" t="s">
        <v>248</v>
      </c>
      <c r="F22" s="101">
        <v>1</v>
      </c>
      <c r="G22" s="101">
        <v>2</v>
      </c>
      <c r="H22" s="103"/>
      <c r="I22" s="104"/>
      <c r="J22" s="101"/>
      <c r="K22" s="101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6"/>
      <c r="Y22" s="106"/>
      <c r="Z22" s="106"/>
      <c r="AA22" s="106"/>
    </row>
    <row r="23" spans="1:27" s="108" customFormat="1">
      <c r="A23" s="101">
        <v>11</v>
      </c>
      <c r="B23" s="101" t="s">
        <v>272</v>
      </c>
      <c r="C23" s="101" t="s">
        <v>264</v>
      </c>
      <c r="D23" s="101" t="s">
        <v>257</v>
      </c>
      <c r="E23" s="107" t="s">
        <v>75</v>
      </c>
      <c r="F23" s="101">
        <v>1</v>
      </c>
      <c r="G23" s="101">
        <v>2</v>
      </c>
      <c r="H23" s="103"/>
      <c r="I23" s="104"/>
      <c r="J23" s="101"/>
      <c r="K23" s="101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6"/>
      <c r="Y23" s="106"/>
      <c r="Z23" s="106"/>
      <c r="AA23" s="106"/>
    </row>
    <row r="24" spans="1:27" s="108" customFormat="1">
      <c r="A24" s="101">
        <v>12</v>
      </c>
      <c r="B24" s="101" t="s">
        <v>273</v>
      </c>
      <c r="C24" s="101" t="s">
        <v>274</v>
      </c>
      <c r="D24" s="101" t="s">
        <v>257</v>
      </c>
      <c r="E24" s="107" t="s">
        <v>76</v>
      </c>
      <c r="F24" s="101">
        <v>1</v>
      </c>
      <c r="G24" s="101">
        <v>2</v>
      </c>
      <c r="H24" s="103"/>
      <c r="I24" s="104"/>
      <c r="J24" s="101"/>
      <c r="K24" s="101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6"/>
      <c r="X24" s="106"/>
      <c r="Y24" s="106"/>
      <c r="Z24" s="106"/>
      <c r="AA24" s="106"/>
    </row>
    <row r="25" spans="1:27" s="108" customFormat="1">
      <c r="A25" s="101">
        <v>13</v>
      </c>
      <c r="B25" s="101" t="s">
        <v>275</v>
      </c>
      <c r="C25" s="101" t="s">
        <v>77</v>
      </c>
      <c r="D25" s="101" t="s">
        <v>276</v>
      </c>
      <c r="E25" s="107" t="s">
        <v>78</v>
      </c>
      <c r="F25" s="101">
        <v>1</v>
      </c>
      <c r="G25" s="101">
        <v>1</v>
      </c>
      <c r="H25" s="103"/>
      <c r="I25" s="104"/>
      <c r="J25" s="101"/>
      <c r="K25" s="101"/>
      <c r="L25" s="138" t="s">
        <v>431</v>
      </c>
      <c r="M25" s="138" t="s">
        <v>431</v>
      </c>
      <c r="N25" s="138" t="s">
        <v>431</v>
      </c>
      <c r="O25" s="138"/>
      <c r="P25" s="138" t="s">
        <v>433</v>
      </c>
      <c r="Q25" s="138" t="s">
        <v>433</v>
      </c>
      <c r="R25" s="138" t="s">
        <v>431</v>
      </c>
      <c r="S25" s="138" t="s">
        <v>431</v>
      </c>
      <c r="T25" s="138" t="s">
        <v>432</v>
      </c>
      <c r="U25" s="138" t="s">
        <v>432</v>
      </c>
      <c r="V25" s="138" t="s">
        <v>432</v>
      </c>
      <c r="W25" s="139" t="s">
        <v>431</v>
      </c>
      <c r="X25" s="139" t="s">
        <v>431</v>
      </c>
      <c r="Y25" s="139" t="s">
        <v>431</v>
      </c>
      <c r="Z25" s="139"/>
      <c r="AA25" s="139"/>
    </row>
    <row r="26" spans="1:27" s="108" customFormat="1">
      <c r="A26" s="101">
        <v>14</v>
      </c>
      <c r="B26" s="101" t="s">
        <v>277</v>
      </c>
      <c r="C26" s="101" t="s">
        <v>77</v>
      </c>
      <c r="D26" s="101" t="s">
        <v>257</v>
      </c>
      <c r="E26" s="107" t="s">
        <v>79</v>
      </c>
      <c r="F26" s="101">
        <v>1</v>
      </c>
      <c r="G26" s="101">
        <v>2</v>
      </c>
      <c r="H26" s="103"/>
      <c r="I26" s="104"/>
      <c r="J26" s="101"/>
      <c r="K26" s="10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6"/>
      <c r="X26" s="106"/>
      <c r="Y26" s="106"/>
      <c r="Z26" s="106"/>
      <c r="AA26" s="106"/>
    </row>
    <row r="27" spans="1:27" s="108" customFormat="1">
      <c r="A27" s="101">
        <v>15</v>
      </c>
      <c r="B27" s="101" t="s">
        <v>278</v>
      </c>
      <c r="C27" s="101" t="s">
        <v>80</v>
      </c>
      <c r="D27" s="101" t="s">
        <v>257</v>
      </c>
      <c r="E27" s="107" t="s">
        <v>249</v>
      </c>
      <c r="F27" s="101">
        <v>1</v>
      </c>
      <c r="G27" s="101">
        <v>2</v>
      </c>
      <c r="H27" s="103"/>
      <c r="I27" s="104"/>
      <c r="J27" s="101"/>
      <c r="K27" s="10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6"/>
      <c r="X27" s="106"/>
      <c r="Y27" s="106"/>
      <c r="Z27" s="106"/>
      <c r="AA27" s="106"/>
    </row>
    <row r="28" spans="1:27" s="108" customFormat="1">
      <c r="A28" s="101">
        <v>16</v>
      </c>
      <c r="B28" s="101" t="s">
        <v>279</v>
      </c>
      <c r="C28" s="101" t="s">
        <v>81</v>
      </c>
      <c r="D28" s="101" t="s">
        <v>257</v>
      </c>
      <c r="E28" s="107" t="s">
        <v>82</v>
      </c>
      <c r="F28" s="101">
        <v>1</v>
      </c>
      <c r="G28" s="101">
        <v>2</v>
      </c>
      <c r="H28" s="103"/>
      <c r="I28" s="104"/>
      <c r="J28" s="101"/>
      <c r="K28" s="10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6"/>
      <c r="X28" s="106"/>
      <c r="Y28" s="106"/>
      <c r="Z28" s="106"/>
      <c r="AA28" s="106"/>
    </row>
    <row r="29" spans="1:27" s="108" customFormat="1">
      <c r="A29" s="101">
        <v>17</v>
      </c>
      <c r="B29" s="101" t="s">
        <v>280</v>
      </c>
      <c r="C29" s="101" t="s">
        <v>81</v>
      </c>
      <c r="D29" s="101" t="s">
        <v>257</v>
      </c>
      <c r="E29" s="107" t="s">
        <v>83</v>
      </c>
      <c r="F29" s="101">
        <v>1</v>
      </c>
      <c r="G29" s="101">
        <v>2</v>
      </c>
      <c r="H29" s="103"/>
      <c r="I29" s="104"/>
      <c r="J29" s="101"/>
      <c r="K29" s="10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6"/>
      <c r="X29" s="106"/>
      <c r="Y29" s="106"/>
      <c r="Z29" s="106"/>
      <c r="AA29" s="106"/>
    </row>
    <row r="30" spans="1:27" s="108" customFormat="1">
      <c r="A30" s="101">
        <v>18</v>
      </c>
      <c r="B30" s="101" t="s">
        <v>281</v>
      </c>
      <c r="C30" s="101" t="s">
        <v>81</v>
      </c>
      <c r="D30" s="101" t="s">
        <v>276</v>
      </c>
      <c r="E30" s="107" t="s">
        <v>84</v>
      </c>
      <c r="F30" s="101">
        <v>1</v>
      </c>
      <c r="G30" s="101">
        <v>2</v>
      </c>
      <c r="H30" s="103"/>
      <c r="I30" s="104"/>
      <c r="J30" s="101"/>
      <c r="K30" s="10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6"/>
      <c r="X30" s="106"/>
      <c r="Y30" s="106"/>
      <c r="Z30" s="106"/>
      <c r="AA30" s="106"/>
    </row>
    <row r="31" spans="1:27" s="108" customFormat="1">
      <c r="A31" s="101">
        <v>19</v>
      </c>
      <c r="B31" s="101" t="s">
        <v>282</v>
      </c>
      <c r="C31" s="101" t="s">
        <v>81</v>
      </c>
      <c r="D31" s="101" t="s">
        <v>257</v>
      </c>
      <c r="E31" s="107" t="s">
        <v>158</v>
      </c>
      <c r="F31" s="101">
        <v>1</v>
      </c>
      <c r="G31" s="101">
        <v>2</v>
      </c>
      <c r="H31" s="103"/>
      <c r="I31" s="104"/>
      <c r="J31" s="101"/>
      <c r="K31" s="10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6"/>
      <c r="X31" s="106"/>
      <c r="Y31" s="106"/>
      <c r="Z31" s="106"/>
      <c r="AA31" s="106"/>
    </row>
    <row r="32" spans="1:27" s="108" customFormat="1">
      <c r="A32" s="101">
        <v>20</v>
      </c>
      <c r="B32" s="101" t="s">
        <v>283</v>
      </c>
      <c r="C32" s="101" t="s">
        <v>81</v>
      </c>
      <c r="D32" s="101" t="s">
        <v>257</v>
      </c>
      <c r="E32" s="107" t="s">
        <v>159</v>
      </c>
      <c r="F32" s="101">
        <v>1</v>
      </c>
      <c r="G32" s="101">
        <v>2</v>
      </c>
      <c r="H32" s="103"/>
      <c r="I32" s="104"/>
      <c r="J32" s="101"/>
      <c r="K32" s="10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6"/>
      <c r="X32" s="106"/>
      <c r="Y32" s="106"/>
      <c r="Z32" s="106"/>
      <c r="AA32" s="106"/>
    </row>
    <row r="33" spans="1:27" s="108" customFormat="1">
      <c r="A33" s="101">
        <v>21</v>
      </c>
      <c r="B33" s="101" t="s">
        <v>284</v>
      </c>
      <c r="C33" s="101" t="s">
        <v>104</v>
      </c>
      <c r="D33" s="101" t="s">
        <v>276</v>
      </c>
      <c r="E33" s="107" t="s">
        <v>85</v>
      </c>
      <c r="F33" s="101">
        <v>1</v>
      </c>
      <c r="G33" s="101">
        <v>2</v>
      </c>
      <c r="H33" s="103"/>
      <c r="I33" s="104"/>
      <c r="J33" s="101"/>
      <c r="K33" s="10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6"/>
      <c r="X33" s="106"/>
      <c r="Y33" s="106"/>
      <c r="Z33" s="106"/>
      <c r="AA33" s="106"/>
    </row>
    <row r="34" spans="1:27" s="108" customFormat="1" ht="30">
      <c r="A34" s="101">
        <v>22</v>
      </c>
      <c r="B34" s="101" t="s">
        <v>285</v>
      </c>
      <c r="C34" s="101" t="s">
        <v>81</v>
      </c>
      <c r="D34" s="101" t="s">
        <v>257</v>
      </c>
      <c r="E34" s="107" t="s">
        <v>86</v>
      </c>
      <c r="F34" s="101">
        <v>1</v>
      </c>
      <c r="G34" s="101">
        <v>1</v>
      </c>
      <c r="H34" s="103"/>
      <c r="I34" s="104"/>
      <c r="J34" s="101"/>
      <c r="K34" s="101"/>
      <c r="L34" s="138" t="s">
        <v>431</v>
      </c>
      <c r="M34" s="138" t="s">
        <v>431</v>
      </c>
      <c r="N34" s="138" t="s">
        <v>431</v>
      </c>
      <c r="O34" s="138"/>
      <c r="P34" s="138" t="s">
        <v>432</v>
      </c>
      <c r="Q34" s="138" t="s">
        <v>433</v>
      </c>
      <c r="R34" s="138" t="s">
        <v>431</v>
      </c>
      <c r="S34" s="138" t="s">
        <v>432</v>
      </c>
      <c r="T34" s="138" t="s">
        <v>432</v>
      </c>
      <c r="U34" s="138" t="s">
        <v>432</v>
      </c>
      <c r="V34" s="138" t="s">
        <v>432</v>
      </c>
      <c r="W34" s="139" t="s">
        <v>431</v>
      </c>
      <c r="X34" s="139" t="s">
        <v>431</v>
      </c>
      <c r="Y34" s="139" t="s">
        <v>431</v>
      </c>
      <c r="Z34" s="139"/>
      <c r="AA34" s="139"/>
    </row>
    <row r="35" spans="1:27" s="108" customFormat="1">
      <c r="A35" s="101">
        <v>23</v>
      </c>
      <c r="B35" s="101" t="s">
        <v>286</v>
      </c>
      <c r="C35" s="101" t="s">
        <v>81</v>
      </c>
      <c r="D35" s="101" t="s">
        <v>276</v>
      </c>
      <c r="E35" s="107" t="s">
        <v>87</v>
      </c>
      <c r="F35" s="101">
        <v>1</v>
      </c>
      <c r="G35" s="101">
        <v>1</v>
      </c>
      <c r="H35" s="103"/>
      <c r="I35" s="104"/>
      <c r="J35" s="101"/>
      <c r="K35" s="101"/>
      <c r="L35" s="105" t="s">
        <v>431</v>
      </c>
      <c r="M35" s="105" t="s">
        <v>431</v>
      </c>
      <c r="N35" s="105" t="s">
        <v>431</v>
      </c>
      <c r="O35" s="105"/>
      <c r="P35" s="105" t="s">
        <v>431</v>
      </c>
      <c r="Q35" s="105" t="s">
        <v>433</v>
      </c>
      <c r="R35" s="105" t="s">
        <v>431</v>
      </c>
      <c r="S35" s="105" t="s">
        <v>432</v>
      </c>
      <c r="T35" s="105" t="s">
        <v>432</v>
      </c>
      <c r="U35" s="105" t="s">
        <v>432</v>
      </c>
      <c r="V35" s="105" t="s">
        <v>432</v>
      </c>
      <c r="W35" s="139" t="s">
        <v>431</v>
      </c>
      <c r="X35" s="139" t="s">
        <v>431</v>
      </c>
      <c r="Y35" s="139" t="s">
        <v>431</v>
      </c>
      <c r="Z35" s="139"/>
      <c r="AA35" s="139"/>
    </row>
    <row r="36" spans="1:27" s="108" customFormat="1" ht="30">
      <c r="A36" s="101">
        <v>24</v>
      </c>
      <c r="B36" s="101" t="s">
        <v>287</v>
      </c>
      <c r="C36" s="101" t="s">
        <v>81</v>
      </c>
      <c r="D36" s="101" t="s">
        <v>276</v>
      </c>
      <c r="E36" s="107" t="s">
        <v>160</v>
      </c>
      <c r="F36" s="101">
        <v>1</v>
      </c>
      <c r="G36" s="101">
        <v>2</v>
      </c>
      <c r="H36" s="103"/>
      <c r="I36" s="104"/>
      <c r="J36" s="101"/>
      <c r="K36" s="10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6"/>
      <c r="X36" s="106"/>
      <c r="Y36" s="106"/>
      <c r="Z36" s="106"/>
      <c r="AA36" s="106"/>
    </row>
    <row r="37" spans="1:27">
      <c r="A37" s="101">
        <v>25</v>
      </c>
      <c r="B37" s="101" t="s">
        <v>288</v>
      </c>
      <c r="C37" s="101" t="s">
        <v>81</v>
      </c>
      <c r="D37" s="101" t="s">
        <v>257</v>
      </c>
      <c r="E37" s="107" t="s">
        <v>88</v>
      </c>
      <c r="F37" s="101">
        <v>1</v>
      </c>
      <c r="G37" s="101">
        <v>2</v>
      </c>
      <c r="H37" s="103"/>
      <c r="I37" s="104"/>
      <c r="J37" s="101"/>
      <c r="K37" s="10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6"/>
      <c r="X37" s="106"/>
      <c r="Y37" s="106"/>
      <c r="Z37" s="106"/>
      <c r="AA37" s="106"/>
    </row>
    <row r="38" spans="1:27" ht="30">
      <c r="A38" s="101">
        <v>26</v>
      </c>
      <c r="B38" s="101" t="s">
        <v>289</v>
      </c>
      <c r="C38" s="101" t="s">
        <v>81</v>
      </c>
      <c r="D38" s="101" t="s">
        <v>257</v>
      </c>
      <c r="E38" s="107" t="s">
        <v>89</v>
      </c>
      <c r="F38" s="101">
        <v>1</v>
      </c>
      <c r="G38" s="101">
        <v>2</v>
      </c>
      <c r="H38" s="103"/>
      <c r="I38" s="104"/>
      <c r="J38" s="101"/>
      <c r="K38" s="101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6"/>
      <c r="X38" s="106"/>
      <c r="Y38" s="106"/>
      <c r="Z38" s="106"/>
      <c r="AA38" s="106"/>
    </row>
    <row r="39" spans="1:27">
      <c r="A39" s="101">
        <v>27</v>
      </c>
      <c r="B39" s="101" t="s">
        <v>290</v>
      </c>
      <c r="C39" s="101" t="s">
        <v>81</v>
      </c>
      <c r="D39" s="101" t="s">
        <v>257</v>
      </c>
      <c r="E39" s="107" t="s">
        <v>90</v>
      </c>
      <c r="F39" s="101">
        <v>1</v>
      </c>
      <c r="G39" s="101">
        <v>2</v>
      </c>
      <c r="H39" s="103"/>
      <c r="I39" s="104"/>
      <c r="J39" s="101"/>
      <c r="K39" s="101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6"/>
      <c r="X39" s="106"/>
      <c r="Y39" s="106"/>
      <c r="Z39" s="106"/>
      <c r="AA39" s="106"/>
    </row>
    <row r="40" spans="1:27">
      <c r="A40" s="101">
        <v>28</v>
      </c>
      <c r="B40" s="101" t="s">
        <v>291</v>
      </c>
      <c r="C40" s="101" t="s">
        <v>81</v>
      </c>
      <c r="D40" s="101" t="s">
        <v>276</v>
      </c>
      <c r="E40" s="107" t="s">
        <v>91</v>
      </c>
      <c r="F40" s="101">
        <v>1</v>
      </c>
      <c r="G40" s="101">
        <v>2</v>
      </c>
      <c r="H40" s="103"/>
      <c r="I40" s="104"/>
      <c r="J40" s="101"/>
      <c r="K40" s="101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6"/>
      <c r="X40" s="106"/>
      <c r="Y40" s="106"/>
      <c r="Z40" s="106"/>
      <c r="AA40" s="106"/>
    </row>
    <row r="41" spans="1:27">
      <c r="A41" s="101">
        <v>29</v>
      </c>
      <c r="B41" s="101" t="s">
        <v>292</v>
      </c>
      <c r="C41" s="101" t="s">
        <v>81</v>
      </c>
      <c r="D41" s="101" t="s">
        <v>276</v>
      </c>
      <c r="E41" s="107" t="s">
        <v>92</v>
      </c>
      <c r="F41" s="101">
        <v>1</v>
      </c>
      <c r="G41" s="101">
        <v>2</v>
      </c>
      <c r="H41" s="103"/>
      <c r="I41" s="104"/>
      <c r="J41" s="101"/>
      <c r="K41" s="101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6"/>
      <c r="X41" s="106"/>
      <c r="Y41" s="106"/>
      <c r="Z41" s="106"/>
      <c r="AA41" s="106"/>
    </row>
    <row r="42" spans="1:27">
      <c r="A42" s="101">
        <v>30</v>
      </c>
      <c r="B42" s="101" t="s">
        <v>293</v>
      </c>
      <c r="C42" s="101" t="s">
        <v>74</v>
      </c>
      <c r="D42" s="101" t="s">
        <v>276</v>
      </c>
      <c r="E42" s="107" t="s">
        <v>93</v>
      </c>
      <c r="F42" s="101">
        <v>1</v>
      </c>
      <c r="G42" s="101">
        <v>1</v>
      </c>
      <c r="H42" s="103"/>
      <c r="I42" s="104"/>
      <c r="J42" s="101"/>
      <c r="K42" s="101"/>
      <c r="L42" s="105" t="s">
        <v>431</v>
      </c>
      <c r="M42" s="105" t="s">
        <v>431</v>
      </c>
      <c r="N42" s="105" t="s">
        <v>431</v>
      </c>
      <c r="O42" s="105"/>
      <c r="P42" s="105" t="s">
        <v>431</v>
      </c>
      <c r="Q42" s="105" t="s">
        <v>433</v>
      </c>
      <c r="R42" s="105" t="s">
        <v>431</v>
      </c>
      <c r="S42" s="105" t="s">
        <v>432</v>
      </c>
      <c r="T42" s="105" t="s">
        <v>433</v>
      </c>
      <c r="U42" s="105" t="s">
        <v>432</v>
      </c>
      <c r="V42" s="105" t="s">
        <v>432</v>
      </c>
      <c r="W42" s="139" t="s">
        <v>431</v>
      </c>
      <c r="X42" s="139" t="s">
        <v>431</v>
      </c>
      <c r="Y42" s="139" t="s">
        <v>431</v>
      </c>
      <c r="Z42" s="139"/>
      <c r="AA42" s="139"/>
    </row>
    <row r="43" spans="1:27">
      <c r="A43" s="101">
        <v>31</v>
      </c>
      <c r="B43" s="101" t="s">
        <v>294</v>
      </c>
      <c r="C43" s="101" t="s">
        <v>81</v>
      </c>
      <c r="D43" s="101" t="s">
        <v>257</v>
      </c>
      <c r="E43" s="107" t="s">
        <v>161</v>
      </c>
      <c r="F43" s="101">
        <v>1</v>
      </c>
      <c r="G43" s="101">
        <v>2</v>
      </c>
      <c r="H43" s="103"/>
      <c r="I43" s="104"/>
      <c r="J43" s="101"/>
      <c r="K43" s="101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6"/>
      <c r="X43" s="106"/>
      <c r="Y43" s="106"/>
      <c r="Z43" s="106"/>
      <c r="AA43" s="106"/>
    </row>
    <row r="44" spans="1:27">
      <c r="A44" s="101">
        <v>32</v>
      </c>
      <c r="B44" s="101" t="s">
        <v>295</v>
      </c>
      <c r="C44" s="101" t="s">
        <v>80</v>
      </c>
      <c r="D44" s="101" t="s">
        <v>257</v>
      </c>
      <c r="E44" s="107" t="s">
        <v>94</v>
      </c>
      <c r="F44" s="101">
        <v>1</v>
      </c>
      <c r="G44" s="101">
        <v>2</v>
      </c>
      <c r="H44" s="103"/>
      <c r="I44" s="104"/>
      <c r="J44" s="101"/>
      <c r="K44" s="101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6"/>
      <c r="X44" s="106"/>
      <c r="Y44" s="106"/>
      <c r="Z44" s="106"/>
      <c r="AA44" s="106"/>
    </row>
    <row r="45" spans="1:27">
      <c r="A45" s="101">
        <v>33</v>
      </c>
      <c r="B45" s="101" t="s">
        <v>296</v>
      </c>
      <c r="C45" s="101" t="s">
        <v>80</v>
      </c>
      <c r="D45" s="101" t="s">
        <v>276</v>
      </c>
      <c r="E45" s="107" t="s">
        <v>95</v>
      </c>
      <c r="F45" s="101">
        <v>1</v>
      </c>
      <c r="G45" s="101">
        <v>2</v>
      </c>
      <c r="H45" s="103"/>
      <c r="I45" s="104"/>
      <c r="J45" s="101"/>
      <c r="K45" s="101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6"/>
      <c r="X45" s="106"/>
      <c r="Y45" s="106"/>
      <c r="Z45" s="106"/>
      <c r="AA45" s="106"/>
    </row>
    <row r="46" spans="1:27">
      <c r="A46" s="101">
        <v>34</v>
      </c>
      <c r="B46" s="101" t="s">
        <v>297</v>
      </c>
      <c r="C46" s="101" t="s">
        <v>80</v>
      </c>
      <c r="D46" s="101" t="s">
        <v>257</v>
      </c>
      <c r="E46" s="107" t="s">
        <v>96</v>
      </c>
      <c r="F46" s="101">
        <v>1</v>
      </c>
      <c r="G46" s="101">
        <v>2</v>
      </c>
      <c r="H46" s="103"/>
      <c r="I46" s="104"/>
      <c r="J46" s="101"/>
      <c r="K46" s="101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6"/>
      <c r="X46" s="106"/>
      <c r="Y46" s="106"/>
      <c r="Z46" s="106"/>
      <c r="AA46" s="106"/>
    </row>
    <row r="47" spans="1:27" ht="30">
      <c r="A47" s="101">
        <v>35</v>
      </c>
      <c r="B47" s="101" t="s">
        <v>298</v>
      </c>
      <c r="C47" s="101" t="s">
        <v>80</v>
      </c>
      <c r="D47" s="101" t="s">
        <v>257</v>
      </c>
      <c r="E47" s="107" t="s">
        <v>97</v>
      </c>
      <c r="F47" s="101">
        <v>1</v>
      </c>
      <c r="G47" s="101">
        <v>2</v>
      </c>
      <c r="H47" s="103"/>
      <c r="I47" s="104"/>
      <c r="J47" s="101"/>
      <c r="K47" s="101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6"/>
      <c r="X47" s="106"/>
      <c r="Y47" s="106"/>
      <c r="Z47" s="106"/>
      <c r="AA47" s="106"/>
    </row>
    <row r="48" spans="1:27">
      <c r="A48" s="101">
        <v>36</v>
      </c>
      <c r="B48" s="101" t="s">
        <v>299</v>
      </c>
      <c r="C48" s="101" t="s">
        <v>80</v>
      </c>
      <c r="D48" s="101" t="s">
        <v>257</v>
      </c>
      <c r="E48" s="107" t="s">
        <v>98</v>
      </c>
      <c r="F48" s="101">
        <v>1</v>
      </c>
      <c r="G48" s="101">
        <v>2</v>
      </c>
      <c r="H48" s="103"/>
      <c r="I48" s="104"/>
      <c r="J48" s="101"/>
      <c r="K48" s="101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6"/>
    </row>
    <row r="49" spans="1:27">
      <c r="A49" s="101">
        <v>37</v>
      </c>
      <c r="B49" s="101" t="s">
        <v>300</v>
      </c>
      <c r="C49" s="101" t="s">
        <v>80</v>
      </c>
      <c r="D49" s="101" t="s">
        <v>257</v>
      </c>
      <c r="E49" s="107" t="s">
        <v>99</v>
      </c>
      <c r="F49" s="101">
        <v>1</v>
      </c>
      <c r="G49" s="101">
        <v>2</v>
      </c>
      <c r="H49" s="103"/>
      <c r="I49" s="104"/>
      <c r="J49" s="101"/>
      <c r="K49" s="101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6"/>
      <c r="X49" s="106"/>
      <c r="Y49" s="106"/>
      <c r="Z49" s="106"/>
      <c r="AA49" s="106"/>
    </row>
    <row r="50" spans="1:27">
      <c r="A50" s="101">
        <v>38</v>
      </c>
      <c r="B50" s="101" t="s">
        <v>301</v>
      </c>
      <c r="C50" s="101" t="s">
        <v>80</v>
      </c>
      <c r="D50" s="101" t="s">
        <v>257</v>
      </c>
      <c r="E50" s="107" t="s">
        <v>100</v>
      </c>
      <c r="F50" s="101">
        <v>1</v>
      </c>
      <c r="G50" s="101">
        <v>2</v>
      </c>
      <c r="H50" s="103"/>
      <c r="I50" s="104"/>
      <c r="J50" s="101"/>
      <c r="K50" s="101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6"/>
      <c r="X50" s="106"/>
      <c r="Y50" s="106"/>
      <c r="Z50" s="106"/>
      <c r="AA50" s="106"/>
    </row>
    <row r="51" spans="1:27" ht="30">
      <c r="A51" s="101">
        <v>39</v>
      </c>
      <c r="B51" s="101" t="s">
        <v>302</v>
      </c>
      <c r="C51" s="101" t="s">
        <v>80</v>
      </c>
      <c r="D51" s="101" t="s">
        <v>276</v>
      </c>
      <c r="E51" s="107" t="s">
        <v>303</v>
      </c>
      <c r="F51" s="101">
        <v>1</v>
      </c>
      <c r="G51" s="101">
        <v>2</v>
      </c>
      <c r="H51" s="103"/>
      <c r="I51" s="104"/>
      <c r="J51" s="101"/>
      <c r="K51" s="101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6"/>
      <c r="X51" s="106"/>
      <c r="Y51" s="106"/>
      <c r="Z51" s="106"/>
      <c r="AA51" s="106"/>
    </row>
    <row r="52" spans="1:27">
      <c r="A52" s="101">
        <v>40</v>
      </c>
      <c r="B52" s="101" t="s">
        <v>304</v>
      </c>
      <c r="C52" s="101" t="s">
        <v>80</v>
      </c>
      <c r="D52" s="101" t="s">
        <v>257</v>
      </c>
      <c r="E52" s="107" t="s">
        <v>101</v>
      </c>
      <c r="F52" s="101">
        <v>1</v>
      </c>
      <c r="G52" s="101">
        <v>2</v>
      </c>
      <c r="H52" s="103"/>
      <c r="I52" s="104"/>
      <c r="J52" s="101"/>
      <c r="K52" s="101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6"/>
      <c r="X52" s="106"/>
      <c r="Y52" s="106"/>
      <c r="Z52" s="106"/>
      <c r="AA52" s="106"/>
    </row>
    <row r="53" spans="1:27" ht="30">
      <c r="A53" s="101">
        <v>41</v>
      </c>
      <c r="B53" s="101" t="s">
        <v>305</v>
      </c>
      <c r="C53" s="101" t="s">
        <v>80</v>
      </c>
      <c r="D53" s="101" t="s">
        <v>257</v>
      </c>
      <c r="E53" s="107" t="s">
        <v>162</v>
      </c>
      <c r="F53" s="101">
        <v>1</v>
      </c>
      <c r="G53" s="101">
        <v>2</v>
      </c>
      <c r="H53" s="103"/>
      <c r="I53" s="104"/>
      <c r="J53" s="101"/>
      <c r="K53" s="101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6"/>
      <c r="X53" s="106"/>
      <c r="Y53" s="106"/>
      <c r="Z53" s="106"/>
      <c r="AA53" s="106"/>
    </row>
    <row r="54" spans="1:27">
      <c r="A54" s="101">
        <v>42</v>
      </c>
      <c r="B54" s="101" t="s">
        <v>306</v>
      </c>
      <c r="C54" s="101" t="s">
        <v>77</v>
      </c>
      <c r="D54" s="101" t="s">
        <v>257</v>
      </c>
      <c r="E54" s="107" t="s">
        <v>102</v>
      </c>
      <c r="F54" s="101">
        <v>1</v>
      </c>
      <c r="G54" s="101">
        <v>2</v>
      </c>
      <c r="H54" s="103"/>
      <c r="I54" s="104"/>
      <c r="J54" s="101"/>
      <c r="K54" s="101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6"/>
      <c r="X54" s="106"/>
      <c r="Y54" s="106"/>
      <c r="Z54" s="106"/>
      <c r="AA54" s="106"/>
    </row>
    <row r="55" spans="1:27">
      <c r="A55" s="101">
        <v>43</v>
      </c>
      <c r="B55" s="101" t="s">
        <v>307</v>
      </c>
      <c r="C55" s="101" t="s">
        <v>308</v>
      </c>
      <c r="D55" s="101" t="s">
        <v>257</v>
      </c>
      <c r="E55" s="107" t="s">
        <v>309</v>
      </c>
      <c r="F55" s="101">
        <v>1</v>
      </c>
      <c r="G55" s="101">
        <v>2</v>
      </c>
      <c r="H55" s="103"/>
      <c r="I55" s="104"/>
      <c r="J55" s="101"/>
      <c r="K55" s="101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6"/>
      <c r="X55" s="106"/>
      <c r="Y55" s="106"/>
      <c r="Z55" s="106"/>
      <c r="AA55" s="106"/>
    </row>
    <row r="56" spans="1:27">
      <c r="A56" s="101">
        <v>44</v>
      </c>
      <c r="B56" s="101" t="s">
        <v>310</v>
      </c>
      <c r="C56" s="101" t="s">
        <v>80</v>
      </c>
      <c r="D56" s="101" t="s">
        <v>257</v>
      </c>
      <c r="E56" s="107" t="s">
        <v>163</v>
      </c>
      <c r="F56" s="101">
        <v>1</v>
      </c>
      <c r="G56" s="101">
        <v>2</v>
      </c>
      <c r="H56" s="103"/>
      <c r="I56" s="104"/>
      <c r="J56" s="101"/>
      <c r="K56" s="101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6"/>
      <c r="X56" s="106"/>
      <c r="Y56" s="106"/>
      <c r="Z56" s="106"/>
      <c r="AA56" s="106"/>
    </row>
    <row r="57" spans="1:27">
      <c r="A57" s="101">
        <v>45</v>
      </c>
      <c r="B57" s="101" t="s">
        <v>311</v>
      </c>
      <c r="C57" s="101" t="s">
        <v>80</v>
      </c>
      <c r="D57" s="101" t="s">
        <v>257</v>
      </c>
      <c r="E57" s="107" t="s">
        <v>164</v>
      </c>
      <c r="F57" s="101">
        <v>1</v>
      </c>
      <c r="G57" s="101">
        <v>2</v>
      </c>
      <c r="H57" s="103"/>
      <c r="I57" s="104"/>
      <c r="J57" s="101"/>
      <c r="K57" s="101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06"/>
      <c r="Z57" s="106"/>
      <c r="AA57" s="106"/>
    </row>
    <row r="58" spans="1:27">
      <c r="A58" s="101">
        <v>46</v>
      </c>
      <c r="B58" s="101" t="s">
        <v>312</v>
      </c>
      <c r="C58" s="101" t="s">
        <v>157</v>
      </c>
      <c r="D58" s="101" t="s">
        <v>257</v>
      </c>
      <c r="E58" s="107" t="s">
        <v>103</v>
      </c>
      <c r="F58" s="101">
        <v>1</v>
      </c>
      <c r="G58" s="101">
        <v>2</v>
      </c>
      <c r="H58" s="103"/>
      <c r="I58" s="104"/>
      <c r="J58" s="101"/>
      <c r="K58" s="101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6"/>
      <c r="X58" s="106"/>
      <c r="Y58" s="106"/>
      <c r="Z58" s="106"/>
      <c r="AA58" s="106"/>
    </row>
    <row r="59" spans="1:27">
      <c r="A59" s="101">
        <v>47</v>
      </c>
      <c r="B59" s="101" t="s">
        <v>313</v>
      </c>
      <c r="C59" s="101" t="s">
        <v>157</v>
      </c>
      <c r="D59" s="101" t="s">
        <v>257</v>
      </c>
      <c r="E59" s="107" t="s">
        <v>165</v>
      </c>
      <c r="F59" s="101">
        <v>1</v>
      </c>
      <c r="G59" s="101">
        <v>2</v>
      </c>
      <c r="H59" s="103"/>
      <c r="I59" s="104"/>
      <c r="J59" s="101"/>
      <c r="K59" s="101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6"/>
      <c r="X59" s="106"/>
      <c r="Y59" s="106"/>
      <c r="Z59" s="106"/>
      <c r="AA59" s="106"/>
    </row>
    <row r="60" spans="1:27">
      <c r="A60" s="101">
        <v>48</v>
      </c>
      <c r="B60" s="101" t="s">
        <v>314</v>
      </c>
      <c r="C60" s="101" t="s">
        <v>104</v>
      </c>
      <c r="D60" s="101" t="s">
        <v>257</v>
      </c>
      <c r="E60" s="107" t="s">
        <v>105</v>
      </c>
      <c r="F60" s="101">
        <v>1</v>
      </c>
      <c r="G60" s="101">
        <v>2</v>
      </c>
      <c r="H60" s="103"/>
      <c r="I60" s="104"/>
      <c r="J60" s="101"/>
      <c r="K60" s="101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6"/>
      <c r="X60" s="106"/>
      <c r="Y60" s="106"/>
      <c r="Z60" s="106"/>
      <c r="AA60" s="106"/>
    </row>
    <row r="61" spans="1:27">
      <c r="A61" s="101">
        <v>49</v>
      </c>
      <c r="B61" s="101" t="s">
        <v>315</v>
      </c>
      <c r="C61" s="101" t="s">
        <v>104</v>
      </c>
      <c r="D61" s="101" t="s">
        <v>257</v>
      </c>
      <c r="E61" s="107" t="s">
        <v>166</v>
      </c>
      <c r="F61" s="101">
        <v>1</v>
      </c>
      <c r="G61" s="101">
        <v>2</v>
      </c>
      <c r="H61" s="103"/>
      <c r="I61" s="104"/>
      <c r="J61" s="101"/>
      <c r="K61" s="101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6"/>
      <c r="X61" s="106"/>
      <c r="Y61" s="106"/>
      <c r="Z61" s="106"/>
      <c r="AA61" s="106"/>
    </row>
    <row r="62" spans="1:27">
      <c r="A62" s="101">
        <v>50</v>
      </c>
      <c r="B62" s="101" t="s">
        <v>316</v>
      </c>
      <c r="C62" s="101" t="s">
        <v>104</v>
      </c>
      <c r="D62" s="101" t="s">
        <v>257</v>
      </c>
      <c r="E62" s="107" t="s">
        <v>167</v>
      </c>
      <c r="F62" s="101">
        <v>1</v>
      </c>
      <c r="G62" s="101">
        <v>2</v>
      </c>
      <c r="H62" s="103"/>
      <c r="I62" s="104"/>
      <c r="J62" s="101"/>
      <c r="K62" s="101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6"/>
      <c r="X62" s="106"/>
      <c r="Y62" s="106"/>
      <c r="Z62" s="106"/>
      <c r="AA62" s="106"/>
    </row>
    <row r="63" spans="1:27">
      <c r="A63" s="101">
        <v>51</v>
      </c>
      <c r="B63" s="101" t="s">
        <v>317</v>
      </c>
      <c r="C63" s="101" t="s">
        <v>104</v>
      </c>
      <c r="D63" s="101" t="s">
        <v>257</v>
      </c>
      <c r="E63" s="107" t="s">
        <v>106</v>
      </c>
      <c r="F63" s="101">
        <v>1</v>
      </c>
      <c r="G63" s="101">
        <v>1</v>
      </c>
      <c r="H63" s="103"/>
      <c r="I63" s="104"/>
      <c r="J63" s="101"/>
      <c r="K63" s="101"/>
      <c r="L63" s="138" t="s">
        <v>431</v>
      </c>
      <c r="M63" s="138" t="s">
        <v>431</v>
      </c>
      <c r="N63" s="138" t="s">
        <v>431</v>
      </c>
      <c r="O63" s="138"/>
      <c r="P63" s="138" t="s">
        <v>431</v>
      </c>
      <c r="Q63" s="138" t="s">
        <v>433</v>
      </c>
      <c r="R63" s="138" t="s">
        <v>431</v>
      </c>
      <c r="S63" s="138" t="s">
        <v>431</v>
      </c>
      <c r="T63" s="138" t="s">
        <v>431</v>
      </c>
      <c r="U63" s="138" t="s">
        <v>433</v>
      </c>
      <c r="V63" s="138" t="s">
        <v>431</v>
      </c>
      <c r="W63" s="139" t="s">
        <v>431</v>
      </c>
      <c r="X63" s="139" t="s">
        <v>431</v>
      </c>
      <c r="Y63" s="139" t="s">
        <v>431</v>
      </c>
      <c r="Z63" s="139"/>
      <c r="AA63" s="139"/>
    </row>
    <row r="64" spans="1:27">
      <c r="A64" s="101">
        <v>52</v>
      </c>
      <c r="B64" s="101" t="s">
        <v>318</v>
      </c>
      <c r="C64" s="101" t="s">
        <v>104</v>
      </c>
      <c r="D64" s="101" t="s">
        <v>257</v>
      </c>
      <c r="E64" s="107" t="s">
        <v>107</v>
      </c>
      <c r="F64" s="101">
        <v>1</v>
      </c>
      <c r="G64" s="101">
        <v>2</v>
      </c>
      <c r="H64" s="103"/>
      <c r="I64" s="104"/>
      <c r="J64" s="101"/>
      <c r="K64" s="101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6"/>
      <c r="X64" s="106"/>
      <c r="Y64" s="106"/>
      <c r="Z64" s="106"/>
      <c r="AA64" s="106"/>
    </row>
    <row r="65" spans="1:27" ht="30">
      <c r="A65" s="101">
        <v>53</v>
      </c>
      <c r="B65" s="101" t="s">
        <v>319</v>
      </c>
      <c r="C65" s="101" t="s">
        <v>104</v>
      </c>
      <c r="D65" s="101" t="s">
        <v>276</v>
      </c>
      <c r="E65" s="107" t="s">
        <v>108</v>
      </c>
      <c r="F65" s="101">
        <v>1</v>
      </c>
      <c r="G65" s="101">
        <v>2</v>
      </c>
      <c r="H65" s="103"/>
      <c r="I65" s="104"/>
      <c r="J65" s="101"/>
      <c r="K65" s="101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6"/>
      <c r="X65" s="106"/>
      <c r="Y65" s="106"/>
      <c r="Z65" s="106"/>
      <c r="AA65" s="106"/>
    </row>
    <row r="66" spans="1:27">
      <c r="A66" s="101">
        <v>54</v>
      </c>
      <c r="B66" s="101" t="s">
        <v>320</v>
      </c>
      <c r="C66" s="101" t="s">
        <v>274</v>
      </c>
      <c r="D66" s="101" t="s">
        <v>257</v>
      </c>
      <c r="E66" s="107" t="s">
        <v>321</v>
      </c>
      <c r="F66" s="101">
        <v>1</v>
      </c>
      <c r="G66" s="101">
        <v>1</v>
      </c>
      <c r="H66" s="103"/>
      <c r="I66" s="104"/>
      <c r="J66" s="101"/>
      <c r="K66" s="101"/>
      <c r="L66" s="138" t="s">
        <v>431</v>
      </c>
      <c r="M66" s="138" t="s">
        <v>431</v>
      </c>
      <c r="N66" s="138" t="s">
        <v>431</v>
      </c>
      <c r="O66" s="138"/>
      <c r="P66" s="138" t="s">
        <v>431</v>
      </c>
      <c r="Q66" s="138" t="s">
        <v>433</v>
      </c>
      <c r="R66" s="138" t="s">
        <v>431</v>
      </c>
      <c r="S66" s="138" t="s">
        <v>432</v>
      </c>
      <c r="T66" s="138" t="s">
        <v>432</v>
      </c>
      <c r="U66" s="138" t="s">
        <v>432</v>
      </c>
      <c r="V66" s="138" t="s">
        <v>432</v>
      </c>
      <c r="W66" s="139" t="s">
        <v>431</v>
      </c>
      <c r="X66" s="138" t="s">
        <v>433</v>
      </c>
      <c r="Y66" s="139" t="s">
        <v>431</v>
      </c>
      <c r="Z66" s="139"/>
      <c r="AA66" s="139"/>
    </row>
    <row r="67" spans="1:27" ht="30">
      <c r="A67" s="101">
        <v>55</v>
      </c>
      <c r="B67" s="101" t="s">
        <v>322</v>
      </c>
      <c r="C67" s="101" t="s">
        <v>274</v>
      </c>
      <c r="D67" s="101" t="s">
        <v>257</v>
      </c>
      <c r="E67" s="107" t="s">
        <v>323</v>
      </c>
      <c r="F67" s="101">
        <v>1</v>
      </c>
      <c r="G67" s="101">
        <v>1</v>
      </c>
      <c r="H67" s="103"/>
      <c r="I67" s="104"/>
      <c r="J67" s="101"/>
      <c r="K67" s="101"/>
      <c r="L67" s="138" t="s">
        <v>431</v>
      </c>
      <c r="M67" s="138" t="s">
        <v>431</v>
      </c>
      <c r="N67" s="138" t="s">
        <v>431</v>
      </c>
      <c r="O67" s="138"/>
      <c r="P67" s="138" t="s">
        <v>431</v>
      </c>
      <c r="Q67" s="138" t="s">
        <v>433</v>
      </c>
      <c r="R67" s="138" t="s">
        <v>431</v>
      </c>
      <c r="S67" s="138" t="s">
        <v>432</v>
      </c>
      <c r="T67" s="138" t="s">
        <v>432</v>
      </c>
      <c r="U67" s="138" t="s">
        <v>432</v>
      </c>
      <c r="V67" s="138" t="s">
        <v>432</v>
      </c>
      <c r="W67" s="139" t="s">
        <v>431</v>
      </c>
      <c r="X67" s="138" t="s">
        <v>433</v>
      </c>
      <c r="Y67" s="139" t="s">
        <v>431</v>
      </c>
      <c r="Z67" s="139"/>
      <c r="AA67" s="139"/>
    </row>
    <row r="68" spans="1:27">
      <c r="A68" s="101">
        <v>56</v>
      </c>
      <c r="B68" s="101" t="s">
        <v>324</v>
      </c>
      <c r="C68" s="101" t="s">
        <v>274</v>
      </c>
      <c r="D68" s="101" t="s">
        <v>257</v>
      </c>
      <c r="E68" s="107" t="s">
        <v>168</v>
      </c>
      <c r="F68" s="101">
        <v>1</v>
      </c>
      <c r="G68" s="101">
        <v>2</v>
      </c>
      <c r="H68" s="103"/>
      <c r="I68" s="104"/>
      <c r="J68" s="101"/>
      <c r="K68" s="101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6"/>
      <c r="X68" s="106"/>
      <c r="Y68" s="106"/>
      <c r="Z68" s="106"/>
      <c r="AA68" s="106"/>
    </row>
    <row r="69" spans="1:27">
      <c r="A69" s="101">
        <v>57</v>
      </c>
      <c r="B69" s="101" t="s">
        <v>325</v>
      </c>
      <c r="C69" s="101" t="s">
        <v>80</v>
      </c>
      <c r="D69" s="101" t="s">
        <v>257</v>
      </c>
      <c r="E69" s="107" t="s">
        <v>169</v>
      </c>
      <c r="F69" s="101">
        <v>1</v>
      </c>
      <c r="G69" s="101">
        <v>2</v>
      </c>
      <c r="H69" s="103"/>
      <c r="I69" s="104"/>
      <c r="J69" s="101"/>
      <c r="K69" s="101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6"/>
      <c r="X69" s="106"/>
      <c r="Y69" s="106"/>
      <c r="Z69" s="106"/>
      <c r="AA69" s="106"/>
    </row>
    <row r="70" spans="1:27">
      <c r="A70" s="101">
        <v>58</v>
      </c>
      <c r="B70" s="101" t="s">
        <v>326</v>
      </c>
      <c r="C70" s="101" t="s">
        <v>104</v>
      </c>
      <c r="D70" s="101" t="s">
        <v>276</v>
      </c>
      <c r="E70" s="107" t="s">
        <v>170</v>
      </c>
      <c r="F70" s="101">
        <v>1</v>
      </c>
      <c r="G70" s="101">
        <v>2</v>
      </c>
      <c r="H70" s="103"/>
      <c r="I70" s="104"/>
      <c r="J70" s="101"/>
      <c r="K70" s="101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6"/>
      <c r="X70" s="106"/>
      <c r="Y70" s="106"/>
      <c r="Z70" s="106"/>
      <c r="AA70" s="106"/>
    </row>
    <row r="71" spans="1:27">
      <c r="A71" s="101">
        <v>59</v>
      </c>
      <c r="B71" s="101" t="s">
        <v>327</v>
      </c>
      <c r="C71" s="101" t="s">
        <v>256</v>
      </c>
      <c r="D71" s="101" t="s">
        <v>257</v>
      </c>
      <c r="E71" s="107" t="s">
        <v>328</v>
      </c>
      <c r="F71" s="101">
        <v>1</v>
      </c>
      <c r="G71" s="101">
        <v>1</v>
      </c>
      <c r="H71" s="103"/>
      <c r="I71" s="104"/>
      <c r="J71" s="101"/>
      <c r="K71" s="101"/>
      <c r="L71" s="105" t="s">
        <v>431</v>
      </c>
      <c r="M71" s="105" t="s">
        <v>431</v>
      </c>
      <c r="N71" s="105" t="s">
        <v>431</v>
      </c>
      <c r="O71" s="105"/>
      <c r="P71" s="105" t="s">
        <v>432</v>
      </c>
      <c r="Q71" s="105" t="s">
        <v>433</v>
      </c>
      <c r="R71" s="105" t="s">
        <v>431</v>
      </c>
      <c r="S71" s="105" t="s">
        <v>432</v>
      </c>
      <c r="T71" s="105" t="s">
        <v>432</v>
      </c>
      <c r="U71" s="105" t="s">
        <v>432</v>
      </c>
      <c r="V71" s="105" t="s">
        <v>432</v>
      </c>
      <c r="W71" s="139" t="s">
        <v>431</v>
      </c>
      <c r="X71" s="139" t="s">
        <v>432</v>
      </c>
      <c r="Y71" s="139" t="s">
        <v>432</v>
      </c>
      <c r="Z71" s="139"/>
      <c r="AA71" s="139"/>
    </row>
    <row r="72" spans="1:27">
      <c r="A72" s="101">
        <v>60</v>
      </c>
      <c r="B72" s="101" t="s">
        <v>329</v>
      </c>
      <c r="C72" s="101" t="s">
        <v>256</v>
      </c>
      <c r="D72" s="101" t="s">
        <v>257</v>
      </c>
      <c r="E72" s="107" t="s">
        <v>330</v>
      </c>
      <c r="F72" s="101">
        <v>1</v>
      </c>
      <c r="G72" s="101">
        <v>2</v>
      </c>
      <c r="H72" s="103"/>
      <c r="I72" s="104"/>
      <c r="J72" s="101"/>
      <c r="K72" s="101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6"/>
      <c r="X72" s="106"/>
      <c r="Y72" s="106"/>
      <c r="Z72" s="106"/>
      <c r="AA72" s="106"/>
    </row>
    <row r="73" spans="1:27">
      <c r="A73" s="277" t="s">
        <v>354</v>
      </c>
      <c r="B73" s="278"/>
      <c r="C73" s="278"/>
      <c r="D73" s="278"/>
      <c r="E73" s="279"/>
      <c r="F73" s="277" t="s">
        <v>355</v>
      </c>
      <c r="G73" s="278"/>
      <c r="H73" s="278"/>
      <c r="I73" s="278"/>
      <c r="J73" s="278"/>
      <c r="K73" s="279"/>
    </row>
    <row r="74" spans="1:27">
      <c r="A74" s="280"/>
      <c r="B74" s="281"/>
      <c r="C74" s="281"/>
      <c r="D74" s="281"/>
      <c r="E74" s="282"/>
      <c r="F74" s="280"/>
      <c r="G74" s="281"/>
      <c r="H74" s="281"/>
      <c r="I74" s="281"/>
      <c r="J74" s="281"/>
      <c r="K74" s="282"/>
    </row>
    <row r="75" spans="1:27">
      <c r="A75" s="280"/>
      <c r="B75" s="281"/>
      <c r="C75" s="281"/>
      <c r="D75" s="281"/>
      <c r="E75" s="282"/>
      <c r="F75" s="280"/>
      <c r="G75" s="281"/>
      <c r="H75" s="281"/>
      <c r="I75" s="281"/>
      <c r="J75" s="281"/>
      <c r="K75" s="282"/>
    </row>
    <row r="76" spans="1:27">
      <c r="A76" s="280"/>
      <c r="B76" s="281"/>
      <c r="C76" s="281"/>
      <c r="D76" s="281"/>
      <c r="E76" s="282"/>
      <c r="F76" s="280"/>
      <c r="G76" s="281"/>
      <c r="H76" s="281"/>
      <c r="I76" s="281"/>
      <c r="J76" s="281"/>
      <c r="K76" s="282"/>
    </row>
    <row r="77" spans="1:27">
      <c r="A77" s="280"/>
      <c r="B77" s="281"/>
      <c r="C77" s="281"/>
      <c r="D77" s="281"/>
      <c r="E77" s="282"/>
      <c r="F77" s="280"/>
      <c r="G77" s="281"/>
      <c r="H77" s="281"/>
      <c r="I77" s="281"/>
      <c r="J77" s="281"/>
      <c r="K77" s="282"/>
    </row>
    <row r="78" spans="1:27">
      <c r="A78" s="280"/>
      <c r="B78" s="281"/>
      <c r="C78" s="281"/>
      <c r="D78" s="281"/>
      <c r="E78" s="282"/>
      <c r="F78" s="280" t="s">
        <v>356</v>
      </c>
      <c r="G78" s="286"/>
      <c r="H78" s="286"/>
      <c r="I78" s="286"/>
      <c r="J78" s="286"/>
      <c r="K78" s="287"/>
    </row>
    <row r="79" spans="1:27">
      <c r="A79" s="280"/>
      <c r="B79" s="281"/>
      <c r="C79" s="281"/>
      <c r="D79" s="281"/>
      <c r="E79" s="282"/>
      <c r="F79" s="288"/>
      <c r="G79" s="286"/>
      <c r="H79" s="286"/>
      <c r="I79" s="286"/>
      <c r="J79" s="286"/>
      <c r="K79" s="287"/>
    </row>
    <row r="80" spans="1:27">
      <c r="A80" s="280"/>
      <c r="B80" s="281"/>
      <c r="C80" s="281"/>
      <c r="D80" s="281"/>
      <c r="E80" s="282"/>
      <c r="F80" s="288"/>
      <c r="G80" s="286"/>
      <c r="H80" s="286"/>
      <c r="I80" s="286"/>
      <c r="J80" s="286"/>
      <c r="K80" s="287"/>
    </row>
    <row r="81" spans="1:11">
      <c r="A81" s="283"/>
      <c r="B81" s="284"/>
      <c r="C81" s="284"/>
      <c r="D81" s="284"/>
      <c r="E81" s="285"/>
      <c r="F81" s="289"/>
      <c r="G81" s="290"/>
      <c r="H81" s="290"/>
      <c r="I81" s="290"/>
      <c r="J81" s="290"/>
      <c r="K81" s="291"/>
    </row>
  </sheetData>
  <autoFilter ref="A12:K81" xr:uid="{00000000-0009-0000-0000-000002000000}"/>
  <mergeCells count="36">
    <mergeCell ref="Z3:Z12"/>
    <mergeCell ref="O3:O12"/>
    <mergeCell ref="P3:P12"/>
    <mergeCell ref="Q3:Q12"/>
    <mergeCell ref="R3:R12"/>
    <mergeCell ref="S3:S12"/>
    <mergeCell ref="W3:W12"/>
    <mergeCell ref="N3:N12"/>
    <mergeCell ref="F10:K10"/>
    <mergeCell ref="C9:D9"/>
    <mergeCell ref="F9:K9"/>
    <mergeCell ref="A73:E81"/>
    <mergeCell ref="F73:K77"/>
    <mergeCell ref="F78:K81"/>
    <mergeCell ref="A1:B5"/>
    <mergeCell ref="C1:I5"/>
    <mergeCell ref="J1:J5"/>
    <mergeCell ref="K1:K5"/>
    <mergeCell ref="L3:L12"/>
    <mergeCell ref="M3:M12"/>
    <mergeCell ref="A10:B10"/>
    <mergeCell ref="C10:D10"/>
    <mergeCell ref="AA3:AA12"/>
    <mergeCell ref="A6:B8"/>
    <mergeCell ref="C6:D6"/>
    <mergeCell ref="E6:H6"/>
    <mergeCell ref="C7:D8"/>
    <mergeCell ref="E7:H8"/>
    <mergeCell ref="I7:I8"/>
    <mergeCell ref="K7:K8"/>
    <mergeCell ref="A9:B9"/>
    <mergeCell ref="T3:T12"/>
    <mergeCell ref="U3:U12"/>
    <mergeCell ref="V3:V12"/>
    <mergeCell ref="X3:X12"/>
    <mergeCell ref="Y3:Y12"/>
  </mergeCells>
  <dataValidations disablePrompts="1" count="1">
    <dataValidation showInputMessage="1" showErrorMessage="1" sqref="Q3 V3:W3 Y3" xr:uid="{C61BCABD-FDEB-44EE-BF3F-662B2A765050}"/>
  </dataValidations>
  <printOptions horizontalCentered="1"/>
  <pageMargins left="0.196850393700787" right="0.15748031496063" top="0.511811023622047" bottom="0.74803149606299202" header="0.23622047244094499" footer="0.31496062992126"/>
  <pageSetup paperSize="9" scale="43" orientation="landscape" r:id="rId1"/>
  <rowBreaks count="1" manualBreakCount="1">
    <brk id="54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DOC CONTROL</vt:lpstr>
      <vt:lpstr>Cover_Sheet</vt:lpstr>
      <vt:lpstr>Rev_His</vt:lpstr>
      <vt:lpstr>VPIS (2)</vt:lpstr>
      <vt:lpstr>Cover_Sheet!_GoBack</vt:lpstr>
      <vt:lpstr>Rev_His!HeaderObj</vt:lpstr>
      <vt:lpstr>Cover_Sheet!OLE_LINK1</vt:lpstr>
      <vt:lpstr>Cover_Sheet!Print_Area</vt:lpstr>
      <vt:lpstr>Rev_His!Print_Area</vt:lpstr>
      <vt:lpstr>'VPIS (2)'!Print_Area</vt:lpstr>
      <vt:lpstr>'VPIS (2)'!Print_Titles</vt:lpstr>
    </vt:vector>
  </TitlesOfParts>
  <Company>Airpack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parends</dc:creator>
  <cp:lastModifiedBy>Ebrahim Sharafkhani</cp:lastModifiedBy>
  <cp:lastPrinted>2021-04-19T08:31:55Z</cp:lastPrinted>
  <dcterms:created xsi:type="dcterms:W3CDTF">2005-09-14T08:49:39Z</dcterms:created>
  <dcterms:modified xsi:type="dcterms:W3CDTF">2021-05-01T07:14:58Z</dcterms:modified>
</cp:coreProperties>
</file>